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3.1" sheetId="1" state="visible" r:id="rId1"/>
  </sheets>
  <definedNames>
    <definedName name="_xlnm._FilterDatabase" localSheetId="0" hidden="1">'Приложение 3.1'!$A$8:$R$36</definedName>
    <definedName name="Print_Titles" localSheetId="0">'Приложение 3.1'!$6:$8</definedName>
    <definedName name="_xlnm.Print_Area" localSheetId="0">'Приложение 3.1'!$A$1:$R$65</definedName>
  </definedNames>
  <calcPr/>
</workbook>
</file>

<file path=xl/sharedStrings.xml><?xml version="1.0" encoding="utf-8"?>
<sst xmlns="http://schemas.openxmlformats.org/spreadsheetml/2006/main" count="291" uniqueCount="291">
  <si>
    <t xml:space="preserve">ПРИЛОЖЕНИЕ № 3.1
к территориальной схеме обращения
с отходами производства и потребления, 
в том числе с твердыми коммунальными
отходами, Новосибирской области</t>
  </si>
  <si>
    <t xml:space="preserve">Сведения об объектах утилизации отходов Новосибирской области</t>
  </si>
  <si>
    <t xml:space="preserve">№ п/п</t>
  </si>
  <si>
    <t xml:space="preserve">Наименование объекта утилизации отходов</t>
  </si>
  <si>
    <t xml:space="preserve">Местонахождение объекта</t>
  </si>
  <si>
    <t xml:space="preserve">Данные о количестве отходов, принимаемых для утилизации</t>
  </si>
  <si>
    <t xml:space="preserve">Данные о количестве утилизированных отходов, т</t>
  </si>
  <si>
    <t xml:space="preserve">Данные о состоянии объекта 
(о свободной мощности), т</t>
  </si>
  <si>
    <t xml:space="preserve">Сведения из проектной документации</t>
  </si>
  <si>
    <t xml:space="preserve">Сведения о наличии заключения государственной экологической экспертизы проектной документации </t>
  </si>
  <si>
    <t xml:space="preserve">Сведения о согласованной в установленном порядке санитарно-защитной зоне объекта</t>
  </si>
  <si>
    <t xml:space="preserve">Эксплуатирующая организация </t>
  </si>
  <si>
    <t xml:space="preserve">муниципальный район (городской округ), ближайший населенный пункт</t>
  </si>
  <si>
    <t xml:space="preserve">адрес местонахождения объекта (при наличии)</t>
  </si>
  <si>
    <t xml:space="preserve">географические координаты</t>
  </si>
  <si>
    <t xml:space="preserve">годовая мощность объекта (фактическая производи-тельность), т</t>
  </si>
  <si>
    <t xml:space="preserve">виды и классы опасности принимаемых для утилизации отходов</t>
  </si>
  <si>
    <t xml:space="preserve">применяемые технологические решения</t>
  </si>
  <si>
    <t xml:space="preserve">используемое оборудование</t>
  </si>
  <si>
    <t xml:space="preserve">проектная мощность, т</t>
  </si>
  <si>
    <t xml:space="preserve">краткое наименование организации</t>
  </si>
  <si>
    <t>ИНН</t>
  </si>
  <si>
    <t xml:space="preserve">почтовый адрес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</si>
  <si>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I–IV класса опасности </t>
  </si>
  <si>
    <t xml:space="preserve">Промышленная площадка (ООО «ТАЙГЕР-Сибирь»)</t>
  </si>
  <si>
    <t xml:space="preserve">г. Новосибирск</t>
  </si>
  <si>
    <t xml:space="preserve">630088, Новосибирская область, 
г. Новосибирск, 
ул. Сибиряков-Гвардейцев, д. 56</t>
  </si>
  <si>
    <t xml:space="preserve">54.944249 82.888882 </t>
  </si>
  <si>
    <t xml:space="preserve">макулатура/полимеры/стекло). 
Утилизация отходов V класса опасности</t>
  </si>
  <si>
    <t xml:space="preserve">сбор, сортировка, обработка и утилизация отходов </t>
  </si>
  <si>
    <t xml:space="preserve">шредер двухвальный СМ22 ООО «Прагма Технолоджи» 
1 шт.; 
дробилка шредерная ИШМ-400  «ГАММА-Инструмент»
2 шт.;                            станок
распиловочный
М-2712;       
агломератор
пластмасс АПР37</t>
  </si>
  <si>
    <t xml:space="preserve">не представлены</t>
  </si>
  <si>
    <t>-</t>
  </si>
  <si>
    <t xml:space="preserve">ООО «ТАЙГЕР-Сибирь»</t>
  </si>
  <si>
    <t xml:space="preserve">630108, Новосибирская область, г. Новосибирск, а/я 208</t>
  </si>
  <si>
    <t xml:space="preserve">не требуется</t>
  </si>
  <si>
    <t xml:space="preserve"> Тетрапак-упаковка. Утилизация отходов V класса опасности</t>
  </si>
  <si>
    <t xml:space="preserve">утилизация тетрапак-упаковки</t>
  </si>
  <si>
    <t xml:space="preserve">линия роспуска и сепарации многослойных отходов бумаги и картона на базе «Аэродинамического диспергатора»</t>
  </si>
  <si>
    <t xml:space="preserve">Промышленная площадка (ООО «Пластиндустрия»)</t>
  </si>
  <si>
    <t xml:space="preserve">630108, Новосибирская область 
г. Новосибирск, 
ул. Станционная, 
д. 38</t>
  </si>
  <si>
    <t xml:space="preserve">55.005581 82.837069</t>
  </si>
  <si>
    <t xml:space="preserve">полимерные отходы. Утилизация отходов V класса опасности</t>
  </si>
  <si>
    <t xml:space="preserve">сбор, сортировка, обработка и утилизация полимерных  отходов. </t>
  </si>
  <si>
    <t xml:space="preserve">транспортер ТЛГ-9000  2 ед.;
измельчитель-дробилка NEUE Herbold
3 ед.;
транспортер ТЛГ-2000
2 ед.; 
линия по
утилизации
полимерных
отходов
(дробилки,
конвейеры и
транспортеры,
ванны флотации,
горячие и
холодные мойки,
отжим и сушка,
термическая
агломерация,
пост весового
контроля,
лабораторный
контроль)</t>
  </si>
  <si>
    <t xml:space="preserve">ООО «Пластиндустрия»</t>
  </si>
  <si>
    <t xml:space="preserve">630088, Новосибирская область г. Новосибирск, ул. Сибиряков-Гвардейцев, д. 56</t>
  </si>
  <si>
    <t xml:space="preserve">54.9447               82.8882</t>
  </si>
  <si>
    <t xml:space="preserve">сбор, сортировка, обработка и утилизация полимерных  отходов. Производство полимер песчаных изделий</t>
  </si>
  <si>
    <t xml:space="preserve">экструзионная
установка для
производства
ПЭТ волокна
УПВ 400 ПО 220/250;                линия по
выпуску изделий
из композитного
материала на
основе
вторичных
полимеров
(агрегаты
плавильнонагрева-тельные
одношнековые,
смеситель для
предварительног о замеса
компонентов,
прессы
гидравлические,
пресс-формы)</t>
  </si>
  <si>
    <t xml:space="preserve">Промышленная площадка (ООО «Гофра коллектинг»)</t>
  </si>
  <si>
    <t xml:space="preserve">54.944911 82.888276 </t>
  </si>
  <si>
    <t xml:space="preserve">макулатура и бумага. Утилизация отходов V класса опасности</t>
  </si>
  <si>
    <t xml:space="preserve">сбор, сортировка, обработка и утилизация отходов макулатуры и бумаги</t>
  </si>
  <si>
    <t xml:space="preserve">измельчитель
WS-1100 (ООО
«АтласМаш»); 
пресс
вертикальный
для макулатуры
ПГП-30 </t>
  </si>
  <si>
    <t xml:space="preserve">ООО «Гофра коллектинг»</t>
  </si>
  <si>
    <t xml:space="preserve">Промышленная площадка (ООО «ТБО»)</t>
  </si>
  <si>
    <t xml:space="preserve"> г. Новосибирск</t>
  </si>
  <si>
    <t xml:space="preserve">54.944654 82.887918</t>
  </si>
  <si>
    <t xml:space="preserve">макулатура/бумага/
полимеры.
Утилизация отходов III–V класса опасности</t>
  </si>
  <si>
    <t>прессование</t>
  </si>
  <si>
    <t xml:space="preserve">транспортер ТЛГ-9000;
транспортер ТЛГ-2000;
пресс ПГП-30;
пресс горизонтальный ПГМК-30; пресспакетировщик
вторсырья
PRESSMAX730ГК</t>
  </si>
  <si>
    <t xml:space="preserve">ООО «ТБО»</t>
  </si>
  <si>
    <t xml:space="preserve">от 18.04.2016  
№ Л020-00113-54/00043139 
</t>
  </si>
  <si>
    <t xml:space="preserve">Производственная территория (ООО «Демеркуризация»)</t>
  </si>
  <si>
    <t xml:space="preserve">54.9447 82.8882</t>
  </si>
  <si>
    <t xml:space="preserve">ртутьсодержащие отходы (лампы/градусники).     Утилизация отходов I–V класса опасности</t>
  </si>
  <si>
    <t>измельчение</t>
  </si>
  <si>
    <t xml:space="preserve">шредер двухвальный СМ-22</t>
  </si>
  <si>
    <t xml:space="preserve">ООО «Демеркуризация»</t>
  </si>
  <si>
    <t xml:space="preserve">630091, Новосибирская область, г. Новосибирск, а/я 26</t>
  </si>
  <si>
    <t xml:space="preserve">от 23.08.2016 
№ Л020-00113-54/00102688 
</t>
  </si>
  <si>
    <t xml:space="preserve">Площадка обезвреживание отходов 
(ООО «СибВторРесурс»)</t>
  </si>
  <si>
    <t xml:space="preserve">г. Обь</t>
  </si>
  <si>
    <t xml:space="preserve">633103, Новосибирская область, г. Обь, 
ул. Арсенальная, 
д. 1</t>
  </si>
  <si>
    <t xml:space="preserve">55.003451, 82.705957</t>
  </si>
  <si>
    <t xml:space="preserve">металлы.
Утилизация отходов II–V класса опасности</t>
  </si>
  <si>
    <t xml:space="preserve">дробилка измельчителя ИПМ1/18,5;
установка «EUREKA15»;
станок для разделки кабеля МКР 03</t>
  </si>
  <si>
    <t xml:space="preserve">ООО «СибВторРесурс»</t>
  </si>
  <si>
    <t xml:space="preserve">633103, Новосибирская область, г. Обь, 
ул. Арсенальная, д. 1, к. 5</t>
  </si>
  <si>
    <t xml:space="preserve">от 11.03.2011 
№ Л020-00113-54/00154933 
</t>
  </si>
  <si>
    <t xml:space="preserve">Участок переработки АКБ (ООО «Утилизирующая компания «ЭкоСистемы»)</t>
  </si>
  <si>
    <t xml:space="preserve">630108, Новосибирская область, 
г. Новосибирск, 
ул. Станционная, 
д. 30А, оф. 321</t>
  </si>
  <si>
    <t xml:space="preserve">54.997523 82.845941</t>
  </si>
  <si>
    <t xml:space="preserve">аккумуляторные батареи.
Утилизация отходов II, IV, V класса опасности</t>
  </si>
  <si>
    <t xml:space="preserve">комплексная разделка отработанных аккумуляторных батарей</t>
  </si>
  <si>
    <t xml:space="preserve">линия по разборке АКБ «КРАБ-15»
</t>
  </si>
  <si>
    <t xml:space="preserve">ООО «Утилизирующая компания «ЭкоСистемы»</t>
  </si>
  <si>
    <t xml:space="preserve">630054, Новосибирская область, г. Новосибирск, а/я 34</t>
  </si>
  <si>
    <t xml:space="preserve">от 29.06.2018
№ Л020-00113-54/00047029 
</t>
  </si>
  <si>
    <t xml:space="preserve">Промышленная площадка (ООО «Эко-Сервис»)</t>
  </si>
  <si>
    <t xml:space="preserve">630055, Новосибирская область, Новосибирский район, Станционный с/с, Восточное шоссе, 
д. 14</t>
  </si>
  <si>
    <t xml:space="preserve">55.140271, 83.064304</t>
  </si>
  <si>
    <t xml:space="preserve">строительные отходы (бетон, кирпич и т.п.). Утилизация отходов III–V класса опасности</t>
  </si>
  <si>
    <t xml:space="preserve">дробильно-сортировочные линии  2 ед.</t>
  </si>
  <si>
    <t xml:space="preserve">заключение Управления Роспотребнадзора по Новосибирской области 
от 15.09.2020
№ 54.НС.04.000.Т.001180.09.20 
</t>
  </si>
  <si>
    <t xml:space="preserve">ООО «Эко-Сервис»</t>
  </si>
  <si>
    <t xml:space="preserve">630132, Новосибирская область, г. Новосибирск, ул. Нарымская, д. 20</t>
  </si>
  <si>
    <t xml:space="preserve">от 24.11.2016 
№ Л020-00113-54/00047047 
</t>
  </si>
  <si>
    <t xml:space="preserve">Промышленная площадка (ООО «Альбион-С»)</t>
  </si>
  <si>
    <t xml:space="preserve">630032, Новосибирская область,
г. Новосибирск, 
ул. Станционная, 
д. 28 (заводской номер 88, 
инв. № 00405810)</t>
  </si>
  <si>
    <t xml:space="preserve">55.000412, 82.866510</t>
  </si>
  <si>
    <t xml:space="preserve">шины отработанные пневматические, отходы резиновых изделий.
Утилизация отходов IV–V класса опасности</t>
  </si>
  <si>
    <t xml:space="preserve">измельчитель «Астор»</t>
  </si>
  <si>
    <t xml:space="preserve">заключение Управления Роспотребнадзора по Новосибирской области 
от 19.04.2019
№ 54.НС.04.000.Т.000462.04.19 
</t>
  </si>
  <si>
    <t xml:space="preserve">ООО «Альбион-С»</t>
  </si>
  <si>
    <t xml:space="preserve">630007, Новосибирская область, г. Новосибирск, ул. Серебренниковская, 
д. 4/3</t>
  </si>
  <si>
    <t xml:space="preserve">от 12.03.2010
№ Л020-00113-54/00099651 
</t>
  </si>
  <si>
    <t xml:space="preserve">Предприятие по утилизации (ООО «Сибстекло»)</t>
  </si>
  <si>
    <t xml:space="preserve">630047, Новосибирская область, 
г. Новосибирск, 
ул. Даргомыжского д. 8а/1, пом. 1, 
этаж 2, оф. 26</t>
  </si>
  <si>
    <t xml:space="preserve">55.07638     82.92948</t>
  </si>
  <si>
    <t xml:space="preserve">изделия из стекла/стеклобой.         Утилизация отходов V класса опасности </t>
  </si>
  <si>
    <t xml:space="preserve">очистка, измельчение</t>
  </si>
  <si>
    <t xml:space="preserve">стеклобой подается на дробление в дробилку молотковую ДМ-40. Затем по элеватору ЭЛС-250, пройдя сепаратор ПСМ 600*300, пересыпается на конвейер КЛС-500 и подается в приемный бункер V=92м3.
   Далее производится варка стекла в ванных печах непрерывного действия (стекловаренная печь № 2, стекловаренная печь № 4 и стекловаренная печь № 5)</t>
  </si>
  <si>
    <t xml:space="preserve">санитарно-эпидемиологическое заключение выданное Управлением Федеральной службы по надзору в сфере защиты прав потребителей и благополучия человека по Новосибирской области 
от 17.12.2021
№ 54.НС.04.000.Т.002085.12.21 </t>
  </si>
  <si>
    <t xml:space="preserve">ООО «Сибстекло»  </t>
  </si>
  <si>
    <t xml:space="preserve">630047, Новосибирская область, г. Новосибирск, ул. Даргомыжского, 
д. 8а/1, пом.1, этаж 2, 
оф. 26</t>
  </si>
  <si>
    <t xml:space="preserve">Промышленная площадка (ООО «ВторШина»)</t>
  </si>
  <si>
    <t xml:space="preserve">п. Двуречье Барышевского с/с Новосибирского района</t>
  </si>
  <si>
    <t xml:space="preserve">633009, Новосибирская область, Новосибирский район, Барышевский с/с, п. Двуречье, ул. Юбилейная, д. 15а к. 1</t>
  </si>
  <si>
    <t xml:space="preserve">54.963966 83.223698 </t>
  </si>
  <si>
    <t xml:space="preserve">сведения не представлены</t>
  </si>
  <si>
    <t xml:space="preserve">шины отработанные пневматические, отходы резиновых изделий.
Утилизация отходов IV–V класса опасности </t>
  </si>
  <si>
    <t xml:space="preserve">производство резиновой крошки</t>
  </si>
  <si>
    <t xml:space="preserve">Не представлены</t>
  </si>
  <si>
    <t xml:space="preserve">ООО «ВТР»  </t>
  </si>
  <si>
    <t xml:space="preserve">630084, Новосибирская область, г. Новосибирск, ул. Театральная, д. 4/1</t>
  </si>
  <si>
    <t xml:space="preserve"> от 08.02.2017 
№ Л020-00113-54/00104911</t>
  </si>
  <si>
    <t xml:space="preserve">Промышленная площадка (ООО «Экопром-Н»)</t>
  </si>
  <si>
    <t xml:space="preserve">54.944433 82.888168  </t>
  </si>
  <si>
    <t xml:space="preserve">макулатура/картон/
бумага.
Утилизация отходов V класса опасности</t>
  </si>
  <si>
    <t xml:space="preserve">сбор, сортировка, обработка и утилизация отходов картона и бумаги</t>
  </si>
  <si>
    <t xml:space="preserve">шредер двухвальный СМ22;
пресспакетировщик вторсырья
ПГМК-30; пресспакетировщик
вторсырья
PRESSMAX730ГК</t>
  </si>
  <si>
    <t xml:space="preserve">ООО «Экопром-Н»</t>
  </si>
  <si>
    <t xml:space="preserve">Промышленная площадка (ООО «Бийсквторресурсы»)</t>
  </si>
  <si>
    <t xml:space="preserve">630096, Новосибирская область, 
г. Новосибирск, 
ул. Станционная, 
д. 60/4</t>
  </si>
  <si>
    <t xml:space="preserve">55.004607 82.812407</t>
  </si>
  <si>
    <t xml:space="preserve">макулатура/ полимеры.               Утилиация отходов IV–V класса опасности</t>
  </si>
  <si>
    <t xml:space="preserve">сбор, сортировка, обработка и утилизация отходов (макулатуры/поли-меров)</t>
  </si>
  <si>
    <t xml:space="preserve">пресс  AMD-50</t>
  </si>
  <si>
    <t xml:space="preserve">ООО «Бийсквторресурсы»  </t>
  </si>
  <si>
    <t xml:space="preserve">от 03.11.2016
№ Л020-00113-22/00099859 
</t>
  </si>
  <si>
    <t xml:space="preserve">Промышленная площадка (ООО «Вторнефтепродукт»)</t>
  </si>
  <si>
    <t xml:space="preserve">г. Бердск</t>
  </si>
  <si>
    <t xml:space="preserve">633004, Новосибирская область, г. Бердск, ул. Химзаводская, д. 11/50 </t>
  </si>
  <si>
    <t xml:space="preserve">54.738380, 83.132617</t>
  </si>
  <si>
    <t xml:space="preserve">нефтесодержащие отходы.
 Утилизация отходов III класса опасности</t>
  </si>
  <si>
    <t xml:space="preserve">в 2021, 2022 году утилизация отходов не осуществлялалась</t>
  </si>
  <si>
    <t xml:space="preserve">капельное испарение нефтепродуктов с последующим разделением на ректификационной колонне</t>
  </si>
  <si>
    <t xml:space="preserve">установка кавитационная гидродинамическая (УКГ), количество - 2 шт.; 
сепаратор центробежный 
(СЦ-3а)</t>
  </si>
  <si>
    <t xml:space="preserve">заключение Управления Роспотребнадзора по Новосибирской области 
от 15.10.2019 
№ 54.НС.04.000.Т.001281.10.19 
</t>
  </si>
  <si>
    <t xml:space="preserve">ООО «Вторнефтепродукт»</t>
  </si>
  <si>
    <t xml:space="preserve">633011, Новосибирская область, г. Бердск, а/я 6</t>
  </si>
  <si>
    <t xml:space="preserve">от 22.05.2009 
№ Л020-00113-54/00114222 
</t>
  </si>
  <si>
    <t xml:space="preserve">Промышленная площадка (ООО  «ЭКОРЕКС-МЕТАЛЛ»)</t>
  </si>
  <si>
    <t xml:space="preserve">630534, Новосибирская область, Мочищенский с/с, д.п. Мочище, 
ул. Первомайская, участок 244</t>
  </si>
  <si>
    <t xml:space="preserve">55.130719, 82.914222</t>
  </si>
  <si>
    <t xml:space="preserve">лом металлов, изделия из металла.
 Утилизация отходов III–V класса опасности</t>
  </si>
  <si>
    <t xml:space="preserve">газовая резка металла</t>
  </si>
  <si>
    <t xml:space="preserve">оборудование для газовой резки металла</t>
  </si>
  <si>
    <t xml:space="preserve">ООО «ЭКОРЕКС-МЕТАЛЛ»</t>
  </si>
  <si>
    <t xml:space="preserve">630123, Новосибирская область, г. Новосибирск, ул. Красногорская, д. 25, каб. 110</t>
  </si>
  <si>
    <t xml:space="preserve">от 01.11.2018 
№ Л020-00113-54/00114258 
</t>
  </si>
  <si>
    <t xml:space="preserve">Производственная площадка (ООО «ЭховторРесурс»)</t>
  </si>
  <si>
    <t xml:space="preserve">630088, Новосибирская область,
г. Новосибирск, 
ул. Северный проезд, д. 4/3</t>
  </si>
  <si>
    <t xml:space="preserve">54.95404 82.887693</t>
  </si>
  <si>
    <t xml:space="preserve">нефтесодержащие отходы. 
Утилизация отходов III класса опасности</t>
  </si>
  <si>
    <t xml:space="preserve">очистка нефтесодержащих отходов методом сепарации</t>
  </si>
  <si>
    <t xml:space="preserve">сепаратор центробежный жидкостный СЦ-ЗА (УОР-401У-02) - 2 шт. </t>
  </si>
  <si>
    <t xml:space="preserve">ООО «ЭховторРесурс»</t>
  </si>
  <si>
    <t xml:space="preserve">630136, Новосибирская область, г. Новосибирск, а/я 200</t>
  </si>
  <si>
    <t xml:space="preserve">от 26.02.2010 
№ Л020-00113-54/00039106 
</t>
  </si>
  <si>
    <t xml:space="preserve">Промышленная площадка «Золотой Клондайк 78»</t>
  </si>
  <si>
    <t xml:space="preserve">630007, Новосибирская область, 
г. Новосибирск, 
ул. Фабричная, 
д. 10, к. 29</t>
  </si>
  <si>
    <t xml:space="preserve">54.998488 82.883033</t>
  </si>
  <si>
    <t xml:space="preserve">лом электроники. Утилизация отходов III–V класса опасности</t>
  </si>
  <si>
    <t xml:space="preserve">дробление отходов и прессование </t>
  </si>
  <si>
    <t xml:space="preserve">шредер, дробилка, пресс</t>
  </si>
  <si>
    <t xml:space="preserve">ООО «Золотой Клондайк 78» </t>
  </si>
  <si>
    <t xml:space="preserve">630032, Новосибирская область, г. Новосибирск, ул. Станционная, д. 2, 
а/я 78 </t>
  </si>
  <si>
    <t xml:space="preserve">от 08.02.2017 
№ Л020-00113-54/00043659 
</t>
  </si>
  <si>
    <t xml:space="preserve">Производственная площадка ООО «МедТехПереработка»</t>
  </si>
  <si>
    <t xml:space="preserve">630108, Новосибирская область, 
г. Новосибирск, 
ул. Восточный поселок, д. 36, 
этаж 1</t>
  </si>
  <si>
    <t xml:space="preserve">55.000539 82.869845</t>
  </si>
  <si>
    <t xml:space="preserve">технологические растворы Утилизация отходов III – V класса опасности</t>
  </si>
  <si>
    <t xml:space="preserve">вакуумное выпаривание</t>
  </si>
  <si>
    <t xml:space="preserve">автономные электрохимический комплекс АК-1
1 шт.;
вакуумный выпариватель ECOPRIMA 97-150-КО1 1 шт. </t>
  </si>
  <si>
    <t xml:space="preserve">ООО «МедТехПереработка»</t>
  </si>
  <si>
    <t xml:space="preserve">630108, Новосибирская область, г. Новосибирск, ул. Восточный поселок, 
д. 36</t>
  </si>
  <si>
    <t xml:space="preserve">от 28.10.2009 
№ Л020-00113-54/00047048 
</t>
  </si>
  <si>
    <t xml:space="preserve">Промышленная площадка (ООО «Софти»)</t>
  </si>
  <si>
    <t xml:space="preserve">630554, Новосибирская область, Новосибирский район, п. Двуречье, ул. Молодежная, 
д. 11б</t>
  </si>
  <si>
    <t xml:space="preserve">54.953701, 83.209624</t>
  </si>
  <si>
    <t xml:space="preserve">макулатура.
Утилизация отходов V класса опасности</t>
  </si>
  <si>
    <t xml:space="preserve">производство туалетной бумаги</t>
  </si>
  <si>
    <t xml:space="preserve">бумагоделательная машина 1575
2 шт.; 
гидроразбиватель</t>
  </si>
  <si>
    <t xml:space="preserve">ООО «Софти»</t>
  </si>
  <si>
    <t xml:space="preserve">630554, Новосибирская область, Новосибирский район, п. Двуречье, 
ул. Молодежная, д. 11б</t>
  </si>
  <si>
    <t xml:space="preserve">Промышленная площадка (ООО «Армада-Полимер») </t>
  </si>
  <si>
    <t xml:space="preserve">630068, Новосибирская область, г. Новосибирск, ул. Приграничная, д. 1</t>
  </si>
  <si>
    <t xml:space="preserve">54.937153, 83.142439</t>
  </si>
  <si>
    <t xml:space="preserve">полимеры.
Утилизация отходов III–V классов опасности</t>
  </si>
  <si>
    <t xml:space="preserve">производство пакетов, мешки
(в т.ч. для мусора), упаковочная пленка</t>
  </si>
  <si>
    <t xml:space="preserve">агломератор - 2 шт., гранулятор - 2 шт.</t>
  </si>
  <si>
    <t xml:space="preserve">ООО «Армада-Полимер»</t>
  </si>
  <si>
    <t xml:space="preserve">от 05.02.2021 
№ Л020-00113-54/00102761 
</t>
  </si>
  <si>
    <t xml:space="preserve">Промышленная площадка (АО «Новосибирский КБК»)</t>
  </si>
  <si>
    <t xml:space="preserve">п. Красный Яр, Кубовинский с/с Новосибирской области</t>
  </si>
  <si>
    <t xml:space="preserve">630533, Новосибирская область, Новосибирский район, п. Красный Яр, Промышленная тер., зд. 1 этаж 3, пом. 15</t>
  </si>
  <si>
    <t xml:space="preserve">55.220287, 82.899473</t>
  </si>
  <si>
    <t xml:space="preserve">бумага/картон.  Утилизация отходов V класса опасности</t>
  </si>
  <si>
    <t xml:space="preserve">линия по утилизации макулатуры и производству бумаги</t>
  </si>
  <si>
    <t xml:space="preserve">АО «Новосибирский КБК»</t>
  </si>
  <si>
    <t xml:space="preserve">630533, Новосибирская область, Новосибирский район, п. Красный Яр, Промышленная тер., зд. 1, этаж 3, пом. 15</t>
  </si>
  <si>
    <t xml:space="preserve">Промышленная площадка (АО «Эффект»)</t>
  </si>
  <si>
    <t xml:space="preserve">р.п. Сузун, Сузунского района Новосибирской области</t>
  </si>
  <si>
    <t xml:space="preserve">633623, Новосибирская область, р.п. Сузун, ул. Коммунистическая, 
д. 1</t>
  </si>
  <si>
    <t xml:space="preserve">53.786309, 82.310937</t>
  </si>
  <si>
    <t xml:space="preserve">полимеры.
Утилизация отходов V класса опасности</t>
  </si>
  <si>
    <t xml:space="preserve">АО «Эффект»</t>
  </si>
  <si>
    <t xml:space="preserve">633623, Новосибирская область, р.п. Сузун, ул. Коммунистическая, д. 1</t>
  </si>
  <si>
    <t xml:space="preserve">от 28.07.2016
№ Л020-00113-54/00019066 
</t>
  </si>
  <si>
    <t xml:space="preserve">Промышленная площадка 
(АО «Главновоси-бирскстрой»)</t>
  </si>
  <si>
    <t xml:space="preserve">630041, Новосибирская область, 
г. Новосибирск, 
ул. 2-я Станционная, 
д. 52а, завод Сибит</t>
  </si>
  <si>
    <t xml:space="preserve">55.003978, 82.805766</t>
  </si>
  <si>
    <t xml:space="preserve">строительные отходы. Утилизация отходов III–V классов опасности</t>
  </si>
  <si>
    <t xml:space="preserve">измельчение, смешивание</t>
  </si>
  <si>
    <t>измельчитель</t>
  </si>
  <si>
    <t xml:space="preserve">решение Управления Роспотребнадзора по Новосибирской области № 54.НС.01.000.Т.001507.12.17 
от 25.12.2017</t>
  </si>
  <si>
    <t xml:space="preserve">АО «Главновосибирск-строй»</t>
  </si>
  <si>
    <t xml:space="preserve">630091, Новосибирская область, г. Новосибирск, ул. Каменская, д. 64а, 
оф. 114</t>
  </si>
  <si>
    <t xml:space="preserve">от 24.12.2009 
№ Л020-00113-54/00017320 
</t>
  </si>
  <si>
    <t xml:space="preserve">Производственная площадка (ООО «ТК «ЮНЕС»)</t>
  </si>
  <si>
    <t xml:space="preserve">с. Раздольное Раздольненского с/с Новосибирского района</t>
  </si>
  <si>
    <t xml:space="preserve">630550, Новосибирская область, Новосибирский район, Раздольненский с/с, с. Раздольное, 
ул. Промышленная, д. 21</t>
  </si>
  <si>
    <t xml:space="preserve">55.053623 83.134500</t>
  </si>
  <si>
    <t xml:space="preserve">нефтесодержащие отходы.              Утилизация отходов III–V класса опасности</t>
  </si>
  <si>
    <t xml:space="preserve">термическая утилизация отходов</t>
  </si>
  <si>
    <t xml:space="preserve">модуль пиролиза «Фортан»
1 шт.</t>
  </si>
  <si>
    <t xml:space="preserve">ООО «ТК «ЮНЕС»</t>
  </si>
  <si>
    <t xml:space="preserve">630040, Новосибирская область, г. Новосибирск, а/я 65</t>
  </si>
  <si>
    <t xml:space="preserve">от 30.03.2020
№ Л020-00113-54/00100294 
</t>
  </si>
  <si>
    <t xml:space="preserve">Производственная площадка (ИП Шуреев С.В.)</t>
  </si>
  <si>
    <t xml:space="preserve">630047, Новосибирская область, 
г. Новосибирск, 
ул. Даргомыжского, д. 8а</t>
  </si>
  <si>
    <t xml:space="preserve">55.073025 82.926511</t>
  </si>
  <si>
    <t xml:space="preserve">изделия из стекла/стеклобой.  Утилизация отходов V класса опасности</t>
  </si>
  <si>
    <t>дробление</t>
  </si>
  <si>
    <t xml:space="preserve">дробилка ДЩ</t>
  </si>
  <si>
    <t xml:space="preserve">ИП Шуреев С.В.</t>
  </si>
  <si>
    <t>540312570510</t>
  </si>
  <si>
    <t xml:space="preserve">630007, Новосибирская область, г. Новосибирск, а/я 87</t>
  </si>
  <si>
    <t xml:space="preserve">Производственная площадка (ООО «ТРИ Р»)</t>
  </si>
  <si>
    <t xml:space="preserve">отходы пленки и пластика.
Утилизация отходов II–V класса опасности</t>
  </si>
  <si>
    <t xml:space="preserve">агломерация отходов пленки и пластика</t>
  </si>
  <si>
    <t xml:space="preserve">агломератор АПР-37 
4 шт.</t>
  </si>
  <si>
    <t xml:space="preserve">ООО «ТРИ Р»</t>
  </si>
  <si>
    <t>отсутствует</t>
  </si>
  <si>
    <t xml:space="preserve">Производственная площадка (ООО «ГК Сервис»)</t>
  </si>
  <si>
    <t xml:space="preserve"> Верх-Тулинский с/с Новосибирского района</t>
  </si>
  <si>
    <t xml:space="preserve">Новосибирская область, Новосибирский район, Верх-Тулинский с/с, 
ул. Малыгина, участок № 31</t>
  </si>
  <si>
    <t xml:space="preserve">54.940872 82.810790</t>
  </si>
  <si>
    <t xml:space="preserve">древесные отходы. Утилизация отходов II–V класса опасности</t>
  </si>
  <si>
    <t xml:space="preserve">мобильный измельчитель «Торнадо М350»</t>
  </si>
  <si>
    <t xml:space="preserve">ООО ГК «Сервис»</t>
  </si>
  <si>
    <t xml:space="preserve">630005, Новосибирская область г. Новосибирск, ул. Крылова, 36, оф. 611</t>
  </si>
  <si>
    <t xml:space="preserve">от 13.04.2022 
№ Л020-00113-54/00144730 
</t>
  </si>
  <si>
    <t xml:space="preserve">Применяемые сокращения:</t>
  </si>
  <si>
    <t xml:space="preserve">а/я – абонентский ящик;</t>
  </si>
  <si>
    <t xml:space="preserve">АО – акционерное общество;</t>
  </si>
  <si>
    <t xml:space="preserve">г. – город;</t>
  </si>
  <si>
    <t xml:space="preserve">д. – дом;</t>
  </si>
  <si>
    <t xml:space="preserve">д.п. – дачный поселок;</t>
  </si>
  <si>
    <t xml:space="preserve">ед. – единиц;</t>
  </si>
  <si>
    <t xml:space="preserve">зд. – здание;</t>
  </si>
  <si>
    <t xml:space="preserve">ИП – индивидуальный предприниматель;</t>
  </si>
  <si>
    <t xml:space="preserve">к. – корпус;</t>
  </si>
  <si>
    <t xml:space="preserve">каб. – кабинет;</t>
  </si>
  <si>
    <t xml:space="preserve">ООО – общество с ограниченной ответственностью;</t>
  </si>
  <si>
    <t xml:space="preserve">оф. – офис;</t>
  </si>
  <si>
    <t xml:space="preserve">п. – поселок;</t>
  </si>
  <si>
    <t xml:space="preserve">п/п – по порядку;</t>
  </si>
  <si>
    <t xml:space="preserve">пом. – помещение;</t>
  </si>
  <si>
    <t xml:space="preserve">р.п. – рабочий поселок;</t>
  </si>
  <si>
    <t xml:space="preserve">с. – село;</t>
  </si>
  <si>
    <t xml:space="preserve">с/с – сельсовет;</t>
  </si>
  <si>
    <t xml:space="preserve">т – тонн;</t>
  </si>
  <si>
    <t xml:space="preserve">тер. – территория;</t>
  </si>
  <si>
    <t xml:space="preserve">ТК – торговая компания;</t>
  </si>
  <si>
    <t xml:space="preserve">ул. – улица;</t>
  </si>
  <si>
    <t xml:space="preserve">шт. – штук.</t>
  </si>
  <si>
    <t>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</si>
</sst>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-;\-* #,##0.00_-;_-* &quot;-&quot;??_-;_-@_-"/>
  </numFmts>
  <fonts count="7">
    <font>
      <sz val="11.000000"/>
      <color theme="1"/>
      <name val="Calibri"/>
      <scheme val="minor"/>
    </font>
    <font>
      <sz val="12.000000"/>
      <name val="Times New Roman"/>
    </font>
    <font>
      <sz val="24.000000"/>
      <name val="Times New Roman"/>
    </font>
    <font>
      <b/>
      <sz val="24.000000"/>
      <name val="Times New Roman"/>
    </font>
    <font>
      <sz val="11.000000"/>
      <name val="Calibri"/>
      <scheme val="minor"/>
    </font>
    <font>
      <sz val="11.000000"/>
      <name val="Times New Roman"/>
    </font>
    <font>
      <sz val="28.000000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64"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</cellStyleXfs>
  <cellXfs count="28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center" vertical="center"/>
    </xf>
    <xf fontId="1" fillId="0" borderId="1" numFmtId="0" xfId="0" applyFont="1" applyBorder="1" applyAlignment="1">
      <alignment horizontal="center" vertical="top" wrapText="1"/>
    </xf>
    <xf fontId="1" fillId="0" borderId="1" numFmtId="0" xfId="0" applyFont="1" applyBorder="1" applyAlignment="1">
      <alignment horizontal="center" vertical="top"/>
    </xf>
    <xf fontId="1" fillId="0" borderId="1" numFmtId="2" xfId="0" applyNumberFormat="1" applyFont="1" applyBorder="1" applyAlignment="1">
      <alignment horizontal="center" vertical="top"/>
    </xf>
    <xf fontId="1" fillId="0" borderId="1" numFmtId="3" xfId="0" applyNumberFormat="1" applyFont="1" applyBorder="1" applyAlignment="1">
      <alignment horizontal="center" vertical="top"/>
    </xf>
    <xf fontId="4" fillId="0" borderId="1" numFmtId="0" xfId="0" applyFont="1" applyBorder="1" applyAlignment="1">
      <alignment horizontal="center" vertical="top"/>
    </xf>
    <xf fontId="5" fillId="0" borderId="1" numFmtId="3" xfId="0" applyNumberFormat="1" applyFont="1" applyBorder="1" applyAlignment="1">
      <alignment horizontal="center" vertical="top"/>
    </xf>
    <xf fontId="1" fillId="0" borderId="1" numFmtId="3" xfId="0" applyNumberFormat="1" applyFont="1" applyBorder="1" applyAlignment="1">
      <alignment horizontal="center" vertical="top" wrapText="1"/>
    </xf>
    <xf fontId="5" fillId="0" borderId="1" numFmtId="3" xfId="0" applyNumberFormat="1" applyFont="1" applyBorder="1" applyAlignment="1">
      <alignment horizontal="center" vertical="top" wrapText="1"/>
    </xf>
    <xf fontId="1" fillId="0" borderId="1" numFmtId="1" xfId="0" applyNumberFormat="1" applyFont="1" applyBorder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top" wrapText="1"/>
    </xf>
    <xf fontId="5" fillId="0" borderId="1" numFmtId="49" xfId="0" applyNumberFormat="1" applyFont="1" applyBorder="1" applyAlignment="1">
      <alignment horizontal="center" vertical="top"/>
    </xf>
    <xf fontId="1" fillId="0" borderId="1" numFmtId="0" xfId="0" applyFont="1" applyBorder="1" applyAlignment="1" quotePrefix="1">
      <alignment horizontal="center" vertical="top" wrapText="1"/>
    </xf>
    <xf fontId="1" fillId="0" borderId="0" numFmtId="0" xfId="0" applyFont="1" applyAlignment="1">
      <alignment horizontal="center" vertical="top" wrapText="1"/>
    </xf>
    <xf fontId="1" fillId="0" borderId="0" numFmtId="0" xfId="0" applyFont="1" applyAlignment="1" quotePrefix="1">
      <alignment horizontal="center" vertical="top" wrapText="1"/>
    </xf>
    <xf fontId="1" fillId="0" borderId="0" numFmtId="3" xfId="0" applyNumberFormat="1" applyFont="1" applyAlignment="1">
      <alignment horizontal="center" vertical="top" wrapText="1"/>
    </xf>
    <xf fontId="5" fillId="0" borderId="0" numFmtId="3" xfId="0" applyNumberFormat="1" applyFont="1" applyAlignment="1">
      <alignment horizontal="center" vertical="top" wrapText="1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left" vertical="center"/>
    </xf>
    <xf fontId="2" fillId="0" borderId="0" numFmtId="0" xfId="0" applyFont="1" applyAlignment="1">
      <alignment horizontal="center" vertical="top"/>
    </xf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horizontal="center" vertical="center" wrapText="1"/>
    </xf>
  </cellXfs>
  <cellStyles count="64">
    <cellStyle name="Обычный" xfId="0" builtinId="0"/>
    <cellStyle name="Обычный 2" xfId="1"/>
    <cellStyle name="Обычный 2 10" xfId="2"/>
    <cellStyle name="Обычный 2 2" xfId="3"/>
    <cellStyle name="Обычный 2 2 2" xfId="4"/>
    <cellStyle name="Обычный 2 2 2 2" xfId="5"/>
    <cellStyle name="Обычный 2 2 2 2 2" xfId="6"/>
    <cellStyle name="Обычный 2 2 2 2 3" xfId="7"/>
    <cellStyle name="Обычный 2 2 2 2 4" xfId="8"/>
    <cellStyle name="Обычный 2 2 2 2 5" xfId="9"/>
    <cellStyle name="Обычный 2 2 2 2 6" xfId="10"/>
    <cellStyle name="Обычный 2 2 2 2 7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2 8" xfId="17"/>
    <cellStyle name="Обычный 2 2 3" xfId="18"/>
    <cellStyle name="Обычный 2 2 3 2" xfId="19"/>
    <cellStyle name="Обычный 2 2 3 3" xfId="20"/>
    <cellStyle name="Обычный 2 2 3 4" xfId="21"/>
    <cellStyle name="Обычный 2 2 3 5" xfId="22"/>
    <cellStyle name="Обычный 2 2 3 6" xfId="23"/>
    <cellStyle name="Обычный 2 2 3 7" xfId="24"/>
    <cellStyle name="Обычный 2 2 4" xfId="25"/>
    <cellStyle name="Обычный 2 2 5" xfId="26"/>
    <cellStyle name="Обычный 2 2 6" xfId="27"/>
    <cellStyle name="Обычный 2 2 7" xfId="28"/>
    <cellStyle name="Обычный 2 2 8" xfId="29"/>
    <cellStyle name="Обычный 2 2 9" xfId="30"/>
    <cellStyle name="Обычный 2 3" xfId="31"/>
    <cellStyle name="Обычный 2 3 2" xfId="32"/>
    <cellStyle name="Обычный 2 3 2 2" xfId="33"/>
    <cellStyle name="Обычный 2 3 2 3" xfId="34"/>
    <cellStyle name="Обычный 2 3 2 4" xfId="35"/>
    <cellStyle name="Обычный 2 3 2 5" xfId="36"/>
    <cellStyle name="Обычный 2 3 2 6" xfId="37"/>
    <cellStyle name="Обычный 2 3 2 7" xfId="38"/>
    <cellStyle name="Обычный 2 3 3" xfId="39"/>
    <cellStyle name="Обычный 2 3 4" xfId="40"/>
    <cellStyle name="Обычный 2 3 5" xfId="41"/>
    <cellStyle name="Обычный 2 3 6" xfId="42"/>
    <cellStyle name="Обычный 2 3 7" xfId="43"/>
    <cellStyle name="Обычный 2 3 8" xfId="44"/>
    <cellStyle name="Обычный 2 4" xfId="45"/>
    <cellStyle name="Обычный 2 4 2" xfId="46"/>
    <cellStyle name="Обычный 2 4 3" xfId="47"/>
    <cellStyle name="Обычный 2 4 4" xfId="48"/>
    <cellStyle name="Обычный 2 4 5" xfId="49"/>
    <cellStyle name="Обычный 2 4 6" xfId="50"/>
    <cellStyle name="Обычный 2 4 7" xfId="51"/>
    <cellStyle name="Обычный 2 5" xfId="52"/>
    <cellStyle name="Обычный 2 6" xfId="53"/>
    <cellStyle name="Обычный 2 7" xfId="54"/>
    <cellStyle name="Обычный 2 8" xfId="55"/>
    <cellStyle name="Обычный 2 9" xfId="56"/>
    <cellStyle name="Финансовый 2" xfId="57"/>
    <cellStyle name="Финансовый 2 2" xfId="58"/>
    <cellStyle name="Финансовый 2 3" xfId="59"/>
    <cellStyle name="Финансовый 2 4" xfId="60"/>
    <cellStyle name="Финансовый 2 5" xfId="61"/>
    <cellStyle name="Финансовый 2 6" xfId="62"/>
    <cellStyle name="Финансовый 2 7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1"/>
  </sheetPr>
  <sheetViews>
    <sheetView view="pageBreakPreview" topLeftCell="A19" zoomScale="50" workbookViewId="0">
      <selection activeCell="K51" activeCellId="0" sqref="K51"/>
    </sheetView>
  </sheetViews>
  <sheetFormatPr defaultColWidth="31.85546875" defaultRowHeight="14.25"/>
  <cols>
    <col customWidth="1" min="1" max="1" style="1" width="4.28515625"/>
    <col customWidth="1" min="2" max="2" style="1" width="28.28515625"/>
    <col customWidth="1" min="3" max="3" style="1" width="19.85546875"/>
    <col customWidth="1" min="4" max="4" style="1" width="22.5703125"/>
    <col customWidth="1" min="5" max="5" style="2" width="19"/>
    <col customWidth="1" min="6" max="6" style="1" width="14.7109375"/>
    <col customWidth="1" min="7" max="7" style="1" width="22.42578125"/>
    <col customWidth="1" min="8" max="8" style="1" width="20"/>
    <col customWidth="1" min="9" max="9" style="1" width="14.7109375"/>
    <col customWidth="1" min="10" max="10" style="1" width="20.5703125"/>
    <col customWidth="1" min="11" max="11" style="1" width="27.42578125"/>
    <col customWidth="1" min="12" max="12" style="1" width="15.42578125"/>
    <col customWidth="1" min="13" max="13" style="1" width="18.7109375"/>
    <col customWidth="1" min="14" max="14" style="1" width="20.7109375"/>
    <col customWidth="1" min="15" max="15" style="1" width="23.42578125"/>
    <col customWidth="1" min="16" max="16" style="1" width="22"/>
    <col customWidth="1" min="17" max="17" style="1" width="26.5703125"/>
    <col customWidth="1" min="18" max="18" style="1" width="22.140625"/>
    <col min="19" max="16384" style="1" width="31.85546875"/>
  </cols>
  <sheetData>
    <row r="1" ht="15.75" customHeight="1">
      <c r="A1" s="3"/>
      <c r="B1" s="3"/>
      <c r="C1" s="3"/>
      <c r="D1" s="3"/>
      <c r="E1" s="4"/>
      <c r="F1" s="3"/>
      <c r="G1" s="3"/>
      <c r="H1" s="3"/>
      <c r="I1" s="3"/>
      <c r="J1" s="3"/>
      <c r="K1" s="3"/>
      <c r="L1" s="3"/>
      <c r="M1" s="3"/>
      <c r="N1" s="4" t="s">
        <v>0</v>
      </c>
      <c r="O1" s="4"/>
      <c r="P1" s="4"/>
      <c r="Q1" s="4"/>
      <c r="R1" s="4"/>
    </row>
    <row r="2" ht="179.25" customHeight="1">
      <c r="A2" s="3"/>
      <c r="B2" s="3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</row>
    <row r="3" ht="46.5" customHeight="1">
      <c r="A3" s="3"/>
      <c r="B3" s="3"/>
      <c r="C3" s="3"/>
      <c r="D3" s="3"/>
      <c r="E3" s="4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</row>
    <row r="4" ht="45" customHeight="1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ht="27.75" customHeight="1"/>
    <row r="6" ht="36" customHeight="1">
      <c r="A6" s="6" t="s">
        <v>2</v>
      </c>
      <c r="B6" s="6" t="s">
        <v>3</v>
      </c>
      <c r="C6" s="6" t="s">
        <v>4</v>
      </c>
      <c r="D6" s="6"/>
      <c r="E6" s="6"/>
      <c r="F6" s="6" t="s">
        <v>5</v>
      </c>
      <c r="G6" s="6"/>
      <c r="H6" s="6" t="s">
        <v>6</v>
      </c>
      <c r="I6" s="6" t="s">
        <v>7</v>
      </c>
      <c r="J6" s="6" t="s">
        <v>8</v>
      </c>
      <c r="K6" s="6"/>
      <c r="L6" s="6"/>
      <c r="M6" s="6" t="s">
        <v>9</v>
      </c>
      <c r="N6" s="6" t="s">
        <v>10</v>
      </c>
      <c r="O6" s="6" t="s">
        <v>11</v>
      </c>
      <c r="P6" s="6"/>
      <c r="Q6" s="6"/>
      <c r="R6" s="6"/>
    </row>
    <row r="7" ht="201" customHeight="1">
      <c r="A7" s="6"/>
      <c r="B7" s="6"/>
      <c r="C7" s="6" t="s">
        <v>12</v>
      </c>
      <c r="D7" s="6" t="s">
        <v>13</v>
      </c>
      <c r="E7" s="6" t="s">
        <v>14</v>
      </c>
      <c r="F7" s="6" t="s">
        <v>15</v>
      </c>
      <c r="G7" s="6" t="s">
        <v>16</v>
      </c>
      <c r="H7" s="6"/>
      <c r="I7" s="6"/>
      <c r="J7" s="6" t="s">
        <v>17</v>
      </c>
      <c r="K7" s="6" t="s">
        <v>18</v>
      </c>
      <c r="L7" s="6" t="s">
        <v>19</v>
      </c>
      <c r="M7" s="6"/>
      <c r="N7" s="6"/>
      <c r="O7" s="6" t="s">
        <v>20</v>
      </c>
      <c r="P7" s="6" t="s">
        <v>21</v>
      </c>
      <c r="Q7" s="6" t="s">
        <v>22</v>
      </c>
      <c r="R7" s="6" t="s">
        <v>23</v>
      </c>
    </row>
    <row r="8" ht="1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</row>
    <row r="9" ht="222.75" customHeight="1">
      <c r="A9" s="7">
        <v>1</v>
      </c>
      <c r="B9" s="6" t="s">
        <v>24</v>
      </c>
      <c r="C9" s="7" t="s">
        <v>25</v>
      </c>
      <c r="D9" s="6" t="s">
        <v>26</v>
      </c>
      <c r="E9" s="6" t="s">
        <v>27</v>
      </c>
      <c r="F9" s="7">
        <v>29155.307000000001</v>
      </c>
      <c r="G9" s="6" t="s">
        <v>28</v>
      </c>
      <c r="H9" s="8">
        <f t="shared" ref="H9:H12" si="0">F9</f>
        <v>29155.307000000001</v>
      </c>
      <c r="I9" s="8">
        <f t="shared" ref="I9:I10" si="1">L9-H9</f>
        <v>5588.6929999999993</v>
      </c>
      <c r="J9" s="6" t="s">
        <v>29</v>
      </c>
      <c r="K9" s="6" t="s">
        <v>30</v>
      </c>
      <c r="L9" s="9">
        <v>34744</v>
      </c>
      <c r="M9" s="9" t="s">
        <v>31</v>
      </c>
      <c r="N9" s="7" t="s">
        <v>32</v>
      </c>
      <c r="O9" s="6" t="s">
        <v>33</v>
      </c>
      <c r="P9" s="7">
        <v>5406631415</v>
      </c>
      <c r="Q9" s="6" t="s">
        <v>34</v>
      </c>
      <c r="R9" s="7" t="s">
        <v>35</v>
      </c>
    </row>
    <row r="10" ht="114.75" customHeight="1">
      <c r="A10" s="7"/>
      <c r="B10" s="6"/>
      <c r="C10" s="7"/>
      <c r="D10" s="6"/>
      <c r="E10" s="6"/>
      <c r="F10" s="7">
        <v>20</v>
      </c>
      <c r="G10" s="6" t="s">
        <v>36</v>
      </c>
      <c r="H10" s="8">
        <f t="shared" si="0"/>
        <v>20</v>
      </c>
      <c r="I10" s="8">
        <f t="shared" si="1"/>
        <v>1480</v>
      </c>
      <c r="J10" s="6" t="s">
        <v>37</v>
      </c>
      <c r="K10" s="6" t="s">
        <v>38</v>
      </c>
      <c r="L10" s="9">
        <v>1500</v>
      </c>
      <c r="M10" s="9" t="s">
        <v>31</v>
      </c>
      <c r="N10" s="7" t="s">
        <v>32</v>
      </c>
      <c r="O10" s="6"/>
      <c r="P10" s="7"/>
      <c r="Q10" s="6"/>
      <c r="R10" s="10"/>
    </row>
    <row r="11" ht="399" customHeight="1">
      <c r="A11" s="7">
        <v>2</v>
      </c>
      <c r="B11" s="6" t="s">
        <v>39</v>
      </c>
      <c r="C11" s="7" t="s">
        <v>25</v>
      </c>
      <c r="D11" s="6" t="s">
        <v>40</v>
      </c>
      <c r="E11" s="6" t="s">
        <v>41</v>
      </c>
      <c r="F11" s="7">
        <v>8861.5499999999993</v>
      </c>
      <c r="G11" s="6" t="s">
        <v>42</v>
      </c>
      <c r="H11" s="8">
        <f t="shared" si="0"/>
        <v>8861.5499999999993</v>
      </c>
      <c r="I11" s="8">
        <f t="shared" ref="I11:I12" si="2">L11-F11</f>
        <v>18138.450000000001</v>
      </c>
      <c r="J11" s="6" t="s">
        <v>43</v>
      </c>
      <c r="K11" s="6" t="s">
        <v>44</v>
      </c>
      <c r="L11" s="9">
        <v>27000</v>
      </c>
      <c r="M11" s="9" t="s">
        <v>31</v>
      </c>
      <c r="N11" s="7" t="s">
        <v>32</v>
      </c>
      <c r="O11" s="6" t="s">
        <v>45</v>
      </c>
      <c r="P11" s="7">
        <v>5406613367</v>
      </c>
      <c r="Q11" s="6" t="s">
        <v>34</v>
      </c>
      <c r="R11" s="7" t="s">
        <v>35</v>
      </c>
    </row>
    <row r="12" ht="379.5" customHeight="1">
      <c r="A12" s="7"/>
      <c r="B12" s="6"/>
      <c r="C12" s="7"/>
      <c r="D12" s="6" t="s">
        <v>46</v>
      </c>
      <c r="E12" s="6" t="s">
        <v>47</v>
      </c>
      <c r="F12" s="7">
        <v>471.35000000000002</v>
      </c>
      <c r="G12" s="6" t="s">
        <v>42</v>
      </c>
      <c r="H12" s="8">
        <f t="shared" si="0"/>
        <v>471.35000000000002</v>
      </c>
      <c r="I12" s="8">
        <f t="shared" si="2"/>
        <v>5528.6499999999996</v>
      </c>
      <c r="J12" s="6" t="s">
        <v>48</v>
      </c>
      <c r="K12" s="6" t="s">
        <v>49</v>
      </c>
      <c r="L12" s="9">
        <v>6000</v>
      </c>
      <c r="M12" s="11" t="s">
        <v>31</v>
      </c>
      <c r="N12" s="7" t="s">
        <v>32</v>
      </c>
      <c r="O12" s="6"/>
      <c r="P12" s="7"/>
      <c r="Q12" s="6"/>
      <c r="R12" s="7"/>
    </row>
    <row r="13" ht="120" customHeight="1">
      <c r="A13" s="7">
        <v>3</v>
      </c>
      <c r="B13" s="6" t="s">
        <v>50</v>
      </c>
      <c r="C13" s="7" t="s">
        <v>25</v>
      </c>
      <c r="D13" s="6" t="s">
        <v>26</v>
      </c>
      <c r="E13" s="6" t="s">
        <v>51</v>
      </c>
      <c r="F13" s="7">
        <v>6395.3500000000004</v>
      </c>
      <c r="G13" s="6" t="s">
        <v>52</v>
      </c>
      <c r="H13" s="8">
        <f t="shared" ref="H13:H30" si="3">F13</f>
        <v>6395.3500000000004</v>
      </c>
      <c r="I13" s="8">
        <f t="shared" ref="I13:I14" si="4">L13-H13</f>
        <v>8604.6499999999996</v>
      </c>
      <c r="J13" s="6" t="s">
        <v>53</v>
      </c>
      <c r="K13" s="6" t="s">
        <v>54</v>
      </c>
      <c r="L13" s="9">
        <v>15000</v>
      </c>
      <c r="M13" s="11" t="s">
        <v>31</v>
      </c>
      <c r="N13" s="7" t="s">
        <v>32</v>
      </c>
      <c r="O13" s="6" t="s">
        <v>55</v>
      </c>
      <c r="P13" s="7">
        <v>5406736182</v>
      </c>
      <c r="Q13" s="6" t="s">
        <v>34</v>
      </c>
      <c r="R13" s="7" t="s">
        <v>35</v>
      </c>
    </row>
    <row r="14" ht="185.25" customHeight="1">
      <c r="A14" s="7">
        <v>4</v>
      </c>
      <c r="B14" s="6" t="s">
        <v>56</v>
      </c>
      <c r="C14" s="7" t="s">
        <v>57</v>
      </c>
      <c r="D14" s="6" t="s">
        <v>26</v>
      </c>
      <c r="E14" s="6" t="s">
        <v>58</v>
      </c>
      <c r="F14" s="7">
        <v>23044.759999999998</v>
      </c>
      <c r="G14" s="6" t="s">
        <v>59</v>
      </c>
      <c r="H14" s="8">
        <f t="shared" si="3"/>
        <v>23044.759999999998</v>
      </c>
      <c r="I14" s="8">
        <f t="shared" si="4"/>
        <v>6955.2400000000016</v>
      </c>
      <c r="J14" s="6" t="s">
        <v>60</v>
      </c>
      <c r="K14" s="6" t="s">
        <v>61</v>
      </c>
      <c r="L14" s="12">
        <v>30000</v>
      </c>
      <c r="M14" s="13" t="s">
        <v>31</v>
      </c>
      <c r="N14" s="7" t="s">
        <v>32</v>
      </c>
      <c r="O14" s="6" t="s">
        <v>62</v>
      </c>
      <c r="P14" s="7">
        <v>5406736150</v>
      </c>
      <c r="Q14" s="6" t="s">
        <v>34</v>
      </c>
      <c r="R14" s="6" t="s">
        <v>63</v>
      </c>
    </row>
    <row r="15" ht="110.25" customHeight="1">
      <c r="A15" s="7">
        <v>5</v>
      </c>
      <c r="B15" s="6" t="s">
        <v>64</v>
      </c>
      <c r="C15" s="7" t="s">
        <v>25</v>
      </c>
      <c r="D15" s="6" t="s">
        <v>26</v>
      </c>
      <c r="E15" s="6" t="s">
        <v>65</v>
      </c>
      <c r="F15" s="8">
        <v>25.916</v>
      </c>
      <c r="G15" s="6" t="s">
        <v>66</v>
      </c>
      <c r="H15" s="8">
        <v>25.916</v>
      </c>
      <c r="I15" s="8">
        <f>L15-F15</f>
        <v>1474.0840000000001</v>
      </c>
      <c r="J15" s="6" t="s">
        <v>67</v>
      </c>
      <c r="K15" s="6" t="s">
        <v>68</v>
      </c>
      <c r="L15" s="9">
        <v>1500</v>
      </c>
      <c r="M15" s="11" t="s">
        <v>31</v>
      </c>
      <c r="N15" s="7" t="s">
        <v>32</v>
      </c>
      <c r="O15" s="6" t="s">
        <v>69</v>
      </c>
      <c r="P15" s="7">
        <v>5410152550</v>
      </c>
      <c r="Q15" s="6" t="s">
        <v>70</v>
      </c>
      <c r="R15" s="14" t="s">
        <v>71</v>
      </c>
    </row>
    <row r="16" ht="105.75" customHeight="1">
      <c r="A16" s="7">
        <v>6</v>
      </c>
      <c r="B16" s="6" t="s">
        <v>72</v>
      </c>
      <c r="C16" s="7" t="s">
        <v>73</v>
      </c>
      <c r="D16" s="6" t="s">
        <v>74</v>
      </c>
      <c r="E16" s="6" t="s">
        <v>75</v>
      </c>
      <c r="F16" s="7">
        <v>1567</v>
      </c>
      <c r="G16" s="6" t="s">
        <v>76</v>
      </c>
      <c r="H16" s="8">
        <f t="shared" si="3"/>
        <v>1567</v>
      </c>
      <c r="I16" s="8">
        <f t="shared" ref="I16:I17" si="5">L16-H16</f>
        <v>433</v>
      </c>
      <c r="J16" s="6" t="s">
        <v>67</v>
      </c>
      <c r="K16" s="6" t="s">
        <v>77</v>
      </c>
      <c r="L16" s="9">
        <v>2000</v>
      </c>
      <c r="M16" s="11" t="s">
        <v>31</v>
      </c>
      <c r="N16" s="7" t="s">
        <v>32</v>
      </c>
      <c r="O16" s="6" t="s">
        <v>78</v>
      </c>
      <c r="P16" s="7">
        <v>5406420904</v>
      </c>
      <c r="Q16" s="6" t="s">
        <v>79</v>
      </c>
      <c r="R16" s="6" t="s">
        <v>80</v>
      </c>
    </row>
    <row r="17" ht="104.25" customHeight="1">
      <c r="A17" s="7">
        <v>7</v>
      </c>
      <c r="B17" s="6" t="s">
        <v>81</v>
      </c>
      <c r="C17" s="7" t="s">
        <v>25</v>
      </c>
      <c r="D17" s="6" t="s">
        <v>82</v>
      </c>
      <c r="E17" s="6" t="s">
        <v>83</v>
      </c>
      <c r="F17" s="7">
        <v>5.2000000000000002</v>
      </c>
      <c r="G17" s="6" t="s">
        <v>84</v>
      </c>
      <c r="H17" s="8">
        <f t="shared" si="3"/>
        <v>5.2000000000000002</v>
      </c>
      <c r="I17" s="8">
        <f t="shared" si="5"/>
        <v>14994.799999999999</v>
      </c>
      <c r="J17" s="6" t="s">
        <v>85</v>
      </c>
      <c r="K17" s="6" t="s">
        <v>86</v>
      </c>
      <c r="L17" s="9">
        <v>15000</v>
      </c>
      <c r="M17" s="11" t="s">
        <v>31</v>
      </c>
      <c r="N17" s="7" t="s">
        <v>32</v>
      </c>
      <c r="O17" s="6" t="s">
        <v>87</v>
      </c>
      <c r="P17" s="7">
        <v>5448951858</v>
      </c>
      <c r="Q17" s="6" t="s">
        <v>88</v>
      </c>
      <c r="R17" s="6" t="s">
        <v>89</v>
      </c>
    </row>
    <row r="18" ht="150" customHeight="1">
      <c r="A18" s="7">
        <v>8</v>
      </c>
      <c r="B18" s="6" t="s">
        <v>90</v>
      </c>
      <c r="C18" s="7" t="s">
        <v>25</v>
      </c>
      <c r="D18" s="6" t="s">
        <v>91</v>
      </c>
      <c r="E18" s="6" t="s">
        <v>92</v>
      </c>
      <c r="F18" s="7">
        <v>250000</v>
      </c>
      <c r="G18" s="6" t="s">
        <v>93</v>
      </c>
      <c r="H18" s="8">
        <f t="shared" si="3"/>
        <v>250000</v>
      </c>
      <c r="I18" s="8">
        <f>L18-F18</f>
        <v>0</v>
      </c>
      <c r="J18" s="6" t="s">
        <v>67</v>
      </c>
      <c r="K18" s="6" t="s">
        <v>94</v>
      </c>
      <c r="L18" s="9">
        <v>250000</v>
      </c>
      <c r="M18" s="11" t="s">
        <v>31</v>
      </c>
      <c r="N18" s="6" t="s">
        <v>95</v>
      </c>
      <c r="O18" s="6" t="s">
        <v>96</v>
      </c>
      <c r="P18" s="7">
        <v>5407071614</v>
      </c>
      <c r="Q18" s="6" t="s">
        <v>97</v>
      </c>
      <c r="R18" s="6" t="s">
        <v>98</v>
      </c>
    </row>
    <row r="19" ht="153.75" customHeight="1">
      <c r="A19" s="7">
        <v>9</v>
      </c>
      <c r="B19" s="6" t="s">
        <v>99</v>
      </c>
      <c r="C19" s="7" t="s">
        <v>25</v>
      </c>
      <c r="D19" s="6" t="s">
        <v>100</v>
      </c>
      <c r="E19" s="6" t="s">
        <v>101</v>
      </c>
      <c r="F19" s="8">
        <v>1967.5</v>
      </c>
      <c r="G19" s="6" t="s">
        <v>102</v>
      </c>
      <c r="H19" s="8">
        <f t="shared" si="3"/>
        <v>1967.5</v>
      </c>
      <c r="I19" s="8">
        <f t="shared" ref="I19:I22" si="6">L19-H19</f>
        <v>2232.5</v>
      </c>
      <c r="J19" s="6" t="s">
        <v>67</v>
      </c>
      <c r="K19" s="6" t="s">
        <v>103</v>
      </c>
      <c r="L19" s="9">
        <v>4200</v>
      </c>
      <c r="M19" s="11" t="s">
        <v>31</v>
      </c>
      <c r="N19" s="6" t="s">
        <v>104</v>
      </c>
      <c r="O19" s="6" t="s">
        <v>105</v>
      </c>
      <c r="P19" s="7">
        <v>5406534443</v>
      </c>
      <c r="Q19" s="6" t="s">
        <v>106</v>
      </c>
      <c r="R19" s="6" t="s">
        <v>107</v>
      </c>
    </row>
    <row r="20" ht="291.75" customHeight="1">
      <c r="A20" s="7">
        <v>10</v>
      </c>
      <c r="B20" s="6" t="s">
        <v>108</v>
      </c>
      <c r="C20" s="7" t="s">
        <v>25</v>
      </c>
      <c r="D20" s="6" t="s">
        <v>109</v>
      </c>
      <c r="E20" s="6" t="s">
        <v>110</v>
      </c>
      <c r="F20" s="8">
        <v>57600</v>
      </c>
      <c r="G20" s="6" t="s">
        <v>111</v>
      </c>
      <c r="H20" s="8">
        <v>18115</v>
      </c>
      <c r="I20" s="12">
        <f t="shared" si="6"/>
        <v>101885</v>
      </c>
      <c r="J20" s="6" t="s">
        <v>112</v>
      </c>
      <c r="K20" s="6" t="s">
        <v>113</v>
      </c>
      <c r="L20" s="12">
        <v>120000</v>
      </c>
      <c r="M20" s="13" t="s">
        <v>31</v>
      </c>
      <c r="N20" s="6" t="s">
        <v>114</v>
      </c>
      <c r="O20" s="6" t="s">
        <v>115</v>
      </c>
      <c r="P20" s="7">
        <v>5406305355</v>
      </c>
      <c r="Q20" s="6" t="s">
        <v>116</v>
      </c>
      <c r="R20" s="6" t="s">
        <v>35</v>
      </c>
    </row>
    <row r="21" ht="144" customHeight="1">
      <c r="A21" s="7">
        <v>11</v>
      </c>
      <c r="B21" s="6" t="s">
        <v>117</v>
      </c>
      <c r="C21" s="6" t="s">
        <v>118</v>
      </c>
      <c r="D21" s="6" t="s">
        <v>119</v>
      </c>
      <c r="E21" s="6" t="s">
        <v>120</v>
      </c>
      <c r="F21" s="6" t="s">
        <v>121</v>
      </c>
      <c r="G21" s="6" t="s">
        <v>122</v>
      </c>
      <c r="H21" s="6" t="s">
        <v>121</v>
      </c>
      <c r="I21" s="6" t="s">
        <v>121</v>
      </c>
      <c r="J21" s="6" t="s">
        <v>123</v>
      </c>
      <c r="K21" s="6" t="s">
        <v>121</v>
      </c>
      <c r="L21" s="12" t="s">
        <v>121</v>
      </c>
      <c r="M21" s="13" t="s">
        <v>124</v>
      </c>
      <c r="N21" s="6" t="s">
        <v>121</v>
      </c>
      <c r="O21" s="6" t="s">
        <v>125</v>
      </c>
      <c r="P21" s="7">
        <v>5401379530</v>
      </c>
      <c r="Q21" s="6" t="s">
        <v>126</v>
      </c>
      <c r="R21" s="6" t="s">
        <v>127</v>
      </c>
    </row>
    <row r="22" ht="141.75" customHeight="1">
      <c r="A22" s="7">
        <v>12</v>
      </c>
      <c r="B22" s="6" t="s">
        <v>128</v>
      </c>
      <c r="C22" s="7" t="s">
        <v>25</v>
      </c>
      <c r="D22" s="6" t="s">
        <v>26</v>
      </c>
      <c r="E22" s="6" t="s">
        <v>129</v>
      </c>
      <c r="F22" s="7">
        <v>5604.1199999999999</v>
      </c>
      <c r="G22" s="6" t="s">
        <v>130</v>
      </c>
      <c r="H22" s="7">
        <f t="shared" si="3"/>
        <v>5604.1199999999999</v>
      </c>
      <c r="I22" s="7">
        <f t="shared" si="6"/>
        <v>9395.880000000001</v>
      </c>
      <c r="J22" s="6" t="s">
        <v>131</v>
      </c>
      <c r="K22" s="6" t="s">
        <v>132</v>
      </c>
      <c r="L22" s="9">
        <v>15000</v>
      </c>
      <c r="M22" s="11" t="s">
        <v>31</v>
      </c>
      <c r="N22" s="7" t="s">
        <v>32</v>
      </c>
      <c r="O22" s="6" t="s">
        <v>133</v>
      </c>
      <c r="P22" s="7">
        <v>5408251313</v>
      </c>
      <c r="Q22" s="6" t="s">
        <v>34</v>
      </c>
      <c r="R22" s="7" t="s">
        <v>35</v>
      </c>
    </row>
    <row r="23" ht="114.75" customHeight="1">
      <c r="A23" s="7">
        <v>13</v>
      </c>
      <c r="B23" s="6" t="s">
        <v>134</v>
      </c>
      <c r="C23" s="7" t="s">
        <v>25</v>
      </c>
      <c r="D23" s="6" t="s">
        <v>135</v>
      </c>
      <c r="E23" s="6" t="s">
        <v>136</v>
      </c>
      <c r="F23" s="7">
        <v>7000</v>
      </c>
      <c r="G23" s="6" t="s">
        <v>137</v>
      </c>
      <c r="H23" s="6">
        <v>2500</v>
      </c>
      <c r="I23" s="6">
        <v>4500</v>
      </c>
      <c r="J23" s="6" t="s">
        <v>138</v>
      </c>
      <c r="K23" s="6" t="s">
        <v>139</v>
      </c>
      <c r="L23" s="12">
        <v>8400</v>
      </c>
      <c r="M23" s="13" t="s">
        <v>31</v>
      </c>
      <c r="N23" s="6" t="s">
        <v>32</v>
      </c>
      <c r="O23" s="6" t="s">
        <v>140</v>
      </c>
      <c r="P23" s="6">
        <v>2226021905</v>
      </c>
      <c r="Q23" s="6" t="s">
        <v>32</v>
      </c>
      <c r="R23" s="6" t="s">
        <v>141</v>
      </c>
    </row>
    <row r="24" ht="153" customHeight="1">
      <c r="A24" s="7">
        <v>14</v>
      </c>
      <c r="B24" s="6" t="s">
        <v>142</v>
      </c>
      <c r="C24" s="7" t="s">
        <v>143</v>
      </c>
      <c r="D24" s="6" t="s">
        <v>144</v>
      </c>
      <c r="E24" s="6" t="s">
        <v>145</v>
      </c>
      <c r="F24" s="7">
        <v>82000</v>
      </c>
      <c r="G24" s="6" t="s">
        <v>146</v>
      </c>
      <c r="H24" s="6" t="s">
        <v>147</v>
      </c>
      <c r="I24" s="7">
        <v>82000</v>
      </c>
      <c r="J24" s="6" t="s">
        <v>148</v>
      </c>
      <c r="K24" s="6" t="s">
        <v>149</v>
      </c>
      <c r="L24" s="9">
        <v>82000</v>
      </c>
      <c r="M24" s="11" t="s">
        <v>31</v>
      </c>
      <c r="N24" s="6" t="s">
        <v>150</v>
      </c>
      <c r="O24" s="6" t="s">
        <v>151</v>
      </c>
      <c r="P24" s="7">
        <v>5445118454</v>
      </c>
      <c r="Q24" s="6" t="s">
        <v>152</v>
      </c>
      <c r="R24" s="6" t="s">
        <v>153</v>
      </c>
    </row>
    <row r="25" ht="125.25" customHeight="1">
      <c r="A25" s="7">
        <v>15</v>
      </c>
      <c r="B25" s="6" t="s">
        <v>154</v>
      </c>
      <c r="C25" s="7" t="s">
        <v>25</v>
      </c>
      <c r="D25" s="6" t="s">
        <v>155</v>
      </c>
      <c r="E25" s="6" t="s">
        <v>156</v>
      </c>
      <c r="F25" s="7">
        <v>1779.981</v>
      </c>
      <c r="G25" s="6" t="s">
        <v>157</v>
      </c>
      <c r="H25" s="7">
        <v>1779.981</v>
      </c>
      <c r="I25" s="7">
        <f t="shared" ref="I25:I34" si="7">L25-F25</f>
        <v>118220.019</v>
      </c>
      <c r="J25" s="6" t="s">
        <v>158</v>
      </c>
      <c r="K25" s="6" t="s">
        <v>159</v>
      </c>
      <c r="L25" s="9">
        <v>120000</v>
      </c>
      <c r="M25" s="11" t="s">
        <v>31</v>
      </c>
      <c r="N25" s="6" t="s">
        <v>32</v>
      </c>
      <c r="O25" s="6" t="s">
        <v>160</v>
      </c>
      <c r="P25" s="7">
        <v>5402040115</v>
      </c>
      <c r="Q25" s="6" t="s">
        <v>161</v>
      </c>
      <c r="R25" s="6" t="s">
        <v>162</v>
      </c>
    </row>
    <row r="26" ht="111" customHeight="1">
      <c r="A26" s="7">
        <v>16</v>
      </c>
      <c r="B26" s="6" t="s">
        <v>163</v>
      </c>
      <c r="C26" s="7" t="s">
        <v>57</v>
      </c>
      <c r="D26" s="6" t="s">
        <v>164</v>
      </c>
      <c r="E26" s="6" t="s">
        <v>165</v>
      </c>
      <c r="F26" s="7">
        <v>7317.6180000000004</v>
      </c>
      <c r="G26" s="6" t="s">
        <v>166</v>
      </c>
      <c r="H26" s="7">
        <f t="shared" si="3"/>
        <v>7317.6180000000004</v>
      </c>
      <c r="I26" s="7">
        <f t="shared" si="7"/>
        <v>7492.3819999999996</v>
      </c>
      <c r="J26" s="6" t="s">
        <v>167</v>
      </c>
      <c r="K26" s="6" t="s">
        <v>168</v>
      </c>
      <c r="L26" s="9">
        <v>14810</v>
      </c>
      <c r="M26" s="11" t="s">
        <v>31</v>
      </c>
      <c r="N26" s="6" t="s">
        <v>32</v>
      </c>
      <c r="O26" s="6" t="s">
        <v>169</v>
      </c>
      <c r="P26" s="7">
        <v>5433156166</v>
      </c>
      <c r="Q26" s="6" t="s">
        <v>170</v>
      </c>
      <c r="R26" s="6" t="s">
        <v>171</v>
      </c>
    </row>
    <row r="27" s="15" customFormat="1" ht="111.75" customHeight="1">
      <c r="A27" s="7">
        <v>17</v>
      </c>
      <c r="B27" s="6" t="s">
        <v>172</v>
      </c>
      <c r="C27" s="7" t="s">
        <v>57</v>
      </c>
      <c r="D27" s="6" t="s">
        <v>173</v>
      </c>
      <c r="E27" s="6" t="s">
        <v>174</v>
      </c>
      <c r="F27" s="7">
        <v>95</v>
      </c>
      <c r="G27" s="6" t="s">
        <v>175</v>
      </c>
      <c r="H27" s="7">
        <f t="shared" si="3"/>
        <v>95</v>
      </c>
      <c r="I27" s="7">
        <f t="shared" si="7"/>
        <v>55</v>
      </c>
      <c r="J27" s="6" t="s">
        <v>176</v>
      </c>
      <c r="K27" s="6" t="s">
        <v>177</v>
      </c>
      <c r="L27" s="9">
        <v>150</v>
      </c>
      <c r="M27" s="11" t="s">
        <v>31</v>
      </c>
      <c r="N27" s="6" t="s">
        <v>32</v>
      </c>
      <c r="O27" s="6" t="s">
        <v>178</v>
      </c>
      <c r="P27" s="7">
        <v>5406334211</v>
      </c>
      <c r="Q27" s="6" t="s">
        <v>179</v>
      </c>
      <c r="R27" s="6" t="s">
        <v>180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</row>
    <row r="28" ht="132.75" customHeight="1">
      <c r="A28" s="7">
        <v>18</v>
      </c>
      <c r="B28" s="6" t="s">
        <v>181</v>
      </c>
      <c r="C28" s="7" t="s">
        <v>57</v>
      </c>
      <c r="D28" s="6" t="s">
        <v>182</v>
      </c>
      <c r="E28" s="6" t="s">
        <v>183</v>
      </c>
      <c r="F28" s="7">
        <v>55.677</v>
      </c>
      <c r="G28" s="6" t="s">
        <v>184</v>
      </c>
      <c r="H28" s="7">
        <f t="shared" si="3"/>
        <v>55.677</v>
      </c>
      <c r="I28" s="7">
        <f t="shared" si="7"/>
        <v>53.823</v>
      </c>
      <c r="J28" s="6" t="s">
        <v>185</v>
      </c>
      <c r="K28" s="6" t="s">
        <v>186</v>
      </c>
      <c r="L28" s="9">
        <v>109.5</v>
      </c>
      <c r="M28" s="11" t="s">
        <v>31</v>
      </c>
      <c r="N28" s="6" t="s">
        <v>32</v>
      </c>
      <c r="O28" s="6" t="s">
        <v>187</v>
      </c>
      <c r="P28" s="7">
        <v>5406254870</v>
      </c>
      <c r="Q28" s="6" t="s">
        <v>188</v>
      </c>
      <c r="R28" s="6" t="s">
        <v>189</v>
      </c>
    </row>
    <row r="29" ht="117.75" customHeight="1">
      <c r="A29" s="7">
        <v>19</v>
      </c>
      <c r="B29" s="6" t="s">
        <v>190</v>
      </c>
      <c r="C29" s="6" t="s">
        <v>118</v>
      </c>
      <c r="D29" s="6" t="s">
        <v>191</v>
      </c>
      <c r="E29" s="6" t="s">
        <v>192</v>
      </c>
      <c r="F29" s="7">
        <v>4284</v>
      </c>
      <c r="G29" s="6" t="s">
        <v>193</v>
      </c>
      <c r="H29" s="7">
        <f t="shared" si="3"/>
        <v>4284</v>
      </c>
      <c r="I29" s="6" t="s">
        <v>32</v>
      </c>
      <c r="J29" s="6" t="s">
        <v>194</v>
      </c>
      <c r="K29" s="6" t="s">
        <v>195</v>
      </c>
      <c r="L29" s="12">
        <v>5000</v>
      </c>
      <c r="M29" s="13" t="s">
        <v>31</v>
      </c>
      <c r="N29" s="6" t="s">
        <v>32</v>
      </c>
      <c r="O29" s="6" t="s">
        <v>196</v>
      </c>
      <c r="P29" s="6">
        <v>5433165570</v>
      </c>
      <c r="Q29" s="6" t="s">
        <v>197</v>
      </c>
      <c r="R29" s="6" t="s">
        <v>35</v>
      </c>
    </row>
    <row r="30" ht="87" customHeight="1">
      <c r="A30" s="7">
        <v>20</v>
      </c>
      <c r="B30" s="6" t="s">
        <v>198</v>
      </c>
      <c r="C30" s="6" t="s">
        <v>25</v>
      </c>
      <c r="D30" s="6" t="s">
        <v>199</v>
      </c>
      <c r="E30" s="6" t="s">
        <v>200</v>
      </c>
      <c r="F30" s="6">
        <v>6000</v>
      </c>
      <c r="G30" s="6" t="s">
        <v>201</v>
      </c>
      <c r="H30" s="7">
        <f t="shared" si="3"/>
        <v>6000</v>
      </c>
      <c r="I30" s="6" t="s">
        <v>32</v>
      </c>
      <c r="J30" s="6" t="s">
        <v>202</v>
      </c>
      <c r="K30" s="6" t="s">
        <v>203</v>
      </c>
      <c r="L30" s="12">
        <v>6000</v>
      </c>
      <c r="M30" s="13" t="s">
        <v>31</v>
      </c>
      <c r="N30" s="6" t="s">
        <v>32</v>
      </c>
      <c r="O30" s="6" t="s">
        <v>204</v>
      </c>
      <c r="P30" s="6">
        <v>5409241861</v>
      </c>
      <c r="Q30" s="6" t="s">
        <v>199</v>
      </c>
      <c r="R30" s="6" t="s">
        <v>205</v>
      </c>
    </row>
    <row r="31" ht="133.5" customHeight="1">
      <c r="A31" s="7">
        <v>21</v>
      </c>
      <c r="B31" s="6" t="s">
        <v>206</v>
      </c>
      <c r="C31" s="6" t="s">
        <v>207</v>
      </c>
      <c r="D31" s="6" t="s">
        <v>208</v>
      </c>
      <c r="E31" s="6" t="s">
        <v>209</v>
      </c>
      <c r="F31" s="6">
        <v>30000</v>
      </c>
      <c r="G31" s="6" t="s">
        <v>210</v>
      </c>
      <c r="H31" s="6">
        <v>24518.053</v>
      </c>
      <c r="I31" s="6">
        <v>30000</v>
      </c>
      <c r="J31" s="6">
        <v>5000</v>
      </c>
      <c r="K31" s="6" t="s">
        <v>211</v>
      </c>
      <c r="L31" s="12">
        <v>36000</v>
      </c>
      <c r="M31" s="13" t="s">
        <v>31</v>
      </c>
      <c r="N31" s="6" t="s">
        <v>32</v>
      </c>
      <c r="O31" s="6" t="s">
        <v>212</v>
      </c>
      <c r="P31" s="6">
        <v>5402483815</v>
      </c>
      <c r="Q31" s="6" t="s">
        <v>213</v>
      </c>
      <c r="R31" s="6" t="s">
        <v>35</v>
      </c>
    </row>
    <row r="32" ht="102.75" customHeight="1">
      <c r="A32" s="7">
        <v>22</v>
      </c>
      <c r="B32" s="6" t="s">
        <v>214</v>
      </c>
      <c r="C32" s="6" t="s">
        <v>215</v>
      </c>
      <c r="D32" s="6" t="s">
        <v>216</v>
      </c>
      <c r="E32" s="6" t="s">
        <v>217</v>
      </c>
      <c r="F32" s="6" t="s">
        <v>32</v>
      </c>
      <c r="G32" s="6" t="s">
        <v>218</v>
      </c>
      <c r="H32" s="6" t="s">
        <v>32</v>
      </c>
      <c r="I32" s="6" t="s">
        <v>32</v>
      </c>
      <c r="J32" s="6" t="s">
        <v>32</v>
      </c>
      <c r="K32" s="6" t="s">
        <v>32</v>
      </c>
      <c r="L32" s="6" t="s">
        <v>32</v>
      </c>
      <c r="M32" s="16" t="s">
        <v>31</v>
      </c>
      <c r="N32" s="6" t="s">
        <v>32</v>
      </c>
      <c r="O32" s="6" t="s">
        <v>219</v>
      </c>
      <c r="P32" s="6">
        <v>5436102881</v>
      </c>
      <c r="Q32" s="6" t="s">
        <v>220</v>
      </c>
      <c r="R32" s="6" t="s">
        <v>221</v>
      </c>
    </row>
    <row r="33" ht="147.75" customHeight="1">
      <c r="A33" s="7">
        <v>23</v>
      </c>
      <c r="B33" s="6" t="s">
        <v>222</v>
      </c>
      <c r="C33" s="6" t="s">
        <v>25</v>
      </c>
      <c r="D33" s="6" t="s">
        <v>223</v>
      </c>
      <c r="E33" s="6" t="s">
        <v>224</v>
      </c>
      <c r="F33" s="6">
        <v>122.01900000000001</v>
      </c>
      <c r="G33" s="6" t="s">
        <v>225</v>
      </c>
      <c r="H33" s="7">
        <v>122.01900000000001</v>
      </c>
      <c r="I33" s="7">
        <f t="shared" si="7"/>
        <v>121.64099999999999</v>
      </c>
      <c r="J33" s="6" t="s">
        <v>226</v>
      </c>
      <c r="K33" s="6" t="s">
        <v>227</v>
      </c>
      <c r="L33" s="6">
        <v>243.66</v>
      </c>
      <c r="M33" s="16" t="s">
        <v>31</v>
      </c>
      <c r="N33" s="6" t="s">
        <v>228</v>
      </c>
      <c r="O33" s="6" t="s">
        <v>229</v>
      </c>
      <c r="P33" s="14">
        <v>5406109142</v>
      </c>
      <c r="Q33" s="6" t="s">
        <v>230</v>
      </c>
      <c r="R33" s="6" t="s">
        <v>231</v>
      </c>
    </row>
    <row r="34" ht="154.5" customHeight="1">
      <c r="A34" s="7">
        <v>24</v>
      </c>
      <c r="B34" s="6" t="s">
        <v>232</v>
      </c>
      <c r="C34" s="6" t="s">
        <v>233</v>
      </c>
      <c r="D34" s="6" t="s">
        <v>234</v>
      </c>
      <c r="E34" s="6" t="s">
        <v>235</v>
      </c>
      <c r="F34" s="6">
        <v>512.50699999999995</v>
      </c>
      <c r="G34" s="6" t="s">
        <v>236</v>
      </c>
      <c r="H34" s="6">
        <v>512.50699999999995</v>
      </c>
      <c r="I34" s="7">
        <f t="shared" si="7"/>
        <v>487.49300000000005</v>
      </c>
      <c r="J34" s="6" t="s">
        <v>237</v>
      </c>
      <c r="K34" s="6" t="s">
        <v>238</v>
      </c>
      <c r="L34" s="9">
        <v>1000</v>
      </c>
      <c r="M34" s="11" t="s">
        <v>31</v>
      </c>
      <c r="N34" s="6" t="s">
        <v>32</v>
      </c>
      <c r="O34" s="6" t="s">
        <v>239</v>
      </c>
      <c r="P34" s="7">
        <v>5433966202</v>
      </c>
      <c r="Q34" s="6" t="s">
        <v>240</v>
      </c>
      <c r="R34" s="6" t="s">
        <v>241</v>
      </c>
    </row>
    <row r="35" ht="112.5" customHeight="1">
      <c r="A35" s="7">
        <v>25</v>
      </c>
      <c r="B35" s="6" t="s">
        <v>242</v>
      </c>
      <c r="C35" s="7" t="s">
        <v>25</v>
      </c>
      <c r="D35" s="6" t="s">
        <v>243</v>
      </c>
      <c r="E35" s="6" t="s">
        <v>244</v>
      </c>
      <c r="F35" s="6">
        <v>1500</v>
      </c>
      <c r="G35" s="6" t="s">
        <v>245</v>
      </c>
      <c r="H35" s="6">
        <v>1500</v>
      </c>
      <c r="I35" s="7">
        <v>500</v>
      </c>
      <c r="J35" s="6" t="s">
        <v>246</v>
      </c>
      <c r="K35" s="6" t="s">
        <v>247</v>
      </c>
      <c r="L35" s="9">
        <v>2000</v>
      </c>
      <c r="M35" s="11" t="s">
        <v>31</v>
      </c>
      <c r="N35" s="6" t="s">
        <v>32</v>
      </c>
      <c r="O35" s="6" t="s">
        <v>248</v>
      </c>
      <c r="P35" s="17" t="s">
        <v>249</v>
      </c>
      <c r="Q35" s="6" t="s">
        <v>250</v>
      </c>
      <c r="R35" s="6" t="s">
        <v>35</v>
      </c>
    </row>
    <row r="36" ht="116.25" customHeight="1">
      <c r="A36" s="7">
        <v>26</v>
      </c>
      <c r="B36" s="6" t="s">
        <v>251</v>
      </c>
      <c r="C36" s="7" t="s">
        <v>25</v>
      </c>
      <c r="D36" s="6" t="s">
        <v>26</v>
      </c>
      <c r="E36" s="6" t="s">
        <v>27</v>
      </c>
      <c r="F36" s="6">
        <v>0</v>
      </c>
      <c r="G36" s="6" t="s">
        <v>252</v>
      </c>
      <c r="H36" s="6">
        <v>0</v>
      </c>
      <c r="I36" s="7">
        <v>9808</v>
      </c>
      <c r="J36" s="6" t="s">
        <v>253</v>
      </c>
      <c r="K36" s="6" t="s">
        <v>254</v>
      </c>
      <c r="L36" s="9">
        <v>9808</v>
      </c>
      <c r="M36" s="11" t="s">
        <v>31</v>
      </c>
      <c r="N36" s="6" t="s">
        <v>32</v>
      </c>
      <c r="O36" s="6" t="s">
        <v>255</v>
      </c>
      <c r="P36" s="7">
        <v>5403078672</v>
      </c>
      <c r="Q36" s="6" t="s">
        <v>34</v>
      </c>
      <c r="R36" s="6" t="s">
        <v>256</v>
      </c>
    </row>
    <row r="37" ht="121.5" customHeight="1">
      <c r="A37" s="6">
        <v>27</v>
      </c>
      <c r="B37" s="6" t="s">
        <v>257</v>
      </c>
      <c r="C37" s="6" t="s">
        <v>258</v>
      </c>
      <c r="D37" s="6" t="s">
        <v>259</v>
      </c>
      <c r="E37" s="6" t="s">
        <v>260</v>
      </c>
      <c r="F37" s="6">
        <v>1000</v>
      </c>
      <c r="G37" s="6" t="s">
        <v>261</v>
      </c>
      <c r="H37" s="6">
        <v>1000</v>
      </c>
      <c r="I37" s="18" t="s">
        <v>32</v>
      </c>
      <c r="J37" s="6" t="s">
        <v>67</v>
      </c>
      <c r="K37" s="6" t="s">
        <v>262</v>
      </c>
      <c r="L37" s="12">
        <v>1000</v>
      </c>
      <c r="M37" s="13" t="s">
        <v>31</v>
      </c>
      <c r="N37" s="6" t="s">
        <v>32</v>
      </c>
      <c r="O37" s="6" t="s">
        <v>263</v>
      </c>
      <c r="P37" s="6">
        <v>5404097484</v>
      </c>
      <c r="Q37" s="6" t="s">
        <v>264</v>
      </c>
      <c r="R37" s="6" t="s">
        <v>265</v>
      </c>
    </row>
    <row r="38">
      <c r="A38" s="19"/>
      <c r="B38" s="19"/>
      <c r="C38" s="19"/>
      <c r="D38" s="19"/>
      <c r="E38" s="19"/>
      <c r="F38" s="19"/>
      <c r="G38" s="19"/>
      <c r="H38" s="19"/>
      <c r="I38" s="20"/>
      <c r="J38" s="19"/>
      <c r="K38" s="19"/>
      <c r="L38" s="21"/>
      <c r="M38" s="22"/>
      <c r="N38" s="19"/>
      <c r="O38" s="19"/>
      <c r="P38" s="19"/>
      <c r="Q38" s="19"/>
      <c r="R38" s="19"/>
    </row>
    <row r="39" ht="27.75">
      <c r="A39" s="23" t="s">
        <v>266</v>
      </c>
      <c r="B39" s="23"/>
      <c r="C39" s="23"/>
      <c r="D39" s="3"/>
      <c r="E39" s="4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ht="27.75">
      <c r="A40" s="24" t="s">
        <v>267</v>
      </c>
      <c r="B40" s="24"/>
      <c r="C40" s="24"/>
      <c r="D40" s="24"/>
      <c r="E40" s="4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ht="27.75">
      <c r="A41" s="24" t="s">
        <v>268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ht="27.75">
      <c r="A42" s="24" t="s">
        <v>269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ht="27.75">
      <c r="A43" s="24" t="s">
        <v>270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ht="27.75">
      <c r="A44" s="24" t="s">
        <v>271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ht="27.75">
      <c r="A45" s="24" t="s">
        <v>272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ht="27.75">
      <c r="A46" s="24" t="s">
        <v>273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ht="27.75">
      <c r="A47" s="24" t="s">
        <v>274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ht="27.75">
      <c r="A48" s="24" t="s">
        <v>275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ht="27.75">
      <c r="A49" s="24" t="s">
        <v>276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ht="36" customHeight="1">
      <c r="A50" s="24" t="s">
        <v>277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ht="27.75">
      <c r="A51" s="24" t="s">
        <v>278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ht="27.75">
      <c r="A52" s="24" t="s">
        <v>279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ht="27.75">
      <c r="A53" s="24" t="s">
        <v>280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ht="27.75">
      <c r="A54" s="24" t="s">
        <v>281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ht="27.75">
      <c r="A55" s="24" t="s">
        <v>282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ht="27.75">
      <c r="A56" s="24" t="s">
        <v>283</v>
      </c>
      <c r="B56" s="3"/>
      <c r="C56" s="3"/>
      <c r="D56" s="3"/>
      <c r="E56" s="4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ht="27.75">
      <c r="A57" s="24" t="s">
        <v>284</v>
      </c>
      <c r="B57" s="3"/>
      <c r="C57" s="3"/>
      <c r="D57" s="3"/>
      <c r="E57" s="4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ht="27.75">
      <c r="A58" s="24" t="s">
        <v>285</v>
      </c>
      <c r="B58" s="3"/>
      <c r="C58" s="3"/>
      <c r="D58" s="3"/>
      <c r="E58" s="4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ht="27.75">
      <c r="A59" s="24" t="s">
        <v>286</v>
      </c>
      <c r="B59" s="3"/>
      <c r="C59" s="3"/>
      <c r="D59" s="3"/>
      <c r="E59" s="4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ht="27.75">
      <c r="A60" s="24" t="s">
        <v>287</v>
      </c>
      <c r="B60" s="3"/>
      <c r="C60" s="3"/>
      <c r="D60" s="3"/>
      <c r="E60" s="4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ht="27.75">
      <c r="A61" s="24" t="s">
        <v>288</v>
      </c>
      <c r="B61" s="3"/>
      <c r="C61" s="3"/>
      <c r="D61" s="3"/>
      <c r="E61" s="4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ht="27.75">
      <c r="A62" s="24" t="s">
        <v>289</v>
      </c>
      <c r="B62" s="3"/>
      <c r="C62" s="3"/>
      <c r="D62" s="3"/>
      <c r="E62" s="4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ht="27.75">
      <c r="A63" s="3"/>
      <c r="B63" s="3"/>
      <c r="C63" s="3"/>
      <c r="D63" s="3"/>
      <c r="E63" s="4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ht="51.75" customHeight="1">
      <c r="A64" s="25" t="s">
        <v>290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</row>
    <row r="65" ht="35.25">
      <c r="A65" s="26"/>
      <c r="B65" s="26"/>
      <c r="C65" s="26"/>
      <c r="D65" s="26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</row>
  </sheetData>
  <sortState ref="A38:B60">
    <sortCondition ref="A38:A60"/>
  </sortState>
  <mergeCells count="31">
    <mergeCell ref="N1:R2"/>
    <mergeCell ref="A4:R4"/>
    <mergeCell ref="A6:A7"/>
    <mergeCell ref="B6:B7"/>
    <mergeCell ref="C6:E6"/>
    <mergeCell ref="F6:G6"/>
    <mergeCell ref="H6:H7"/>
    <mergeCell ref="I6:I7"/>
    <mergeCell ref="J6:L6"/>
    <mergeCell ref="M6:M7"/>
    <mergeCell ref="N6:N7"/>
    <mergeCell ref="O6:R6"/>
    <mergeCell ref="A9:A10"/>
    <mergeCell ref="B9:B10"/>
    <mergeCell ref="C9:C10"/>
    <mergeCell ref="D9:D10"/>
    <mergeCell ref="E9:E10"/>
    <mergeCell ref="O9:O10"/>
    <mergeCell ref="P9:P10"/>
    <mergeCell ref="Q9:Q10"/>
    <mergeCell ref="R9:R10"/>
    <mergeCell ref="A11:A12"/>
    <mergeCell ref="B11:B12"/>
    <mergeCell ref="C11:C12"/>
    <mergeCell ref="D11:D12"/>
    <mergeCell ref="O11:O12"/>
    <mergeCell ref="P11:P12"/>
    <mergeCell ref="Q11:Q12"/>
    <mergeCell ref="R11:R12"/>
    <mergeCell ref="A40:D40"/>
    <mergeCell ref="A64:R64"/>
  </mergeCells>
  <printOptions headings="0" gridLines="0"/>
  <pageMargins left="0.98425196850393704" right="0.39370078740157477" top="0.78740157480314954" bottom="0.39370078740157477" header="0.59055118110236238" footer="0.31496062992125984"/>
  <pageSetup paperSize="8" scale="56" fitToWidth="1" fitToHeight="0" pageOrder="downThenOver" orientation="landscape" usePrinterDefaults="1" blackAndWhite="0" draft="0" cellComments="none" useFirstPageNumber="0" errors="displayed" horizontalDpi="600" verticalDpi="600" copies="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17</cp:revision>
  <dcterms:created xsi:type="dcterms:W3CDTF">2006-09-16T00:00:00Z</dcterms:created>
  <dcterms:modified xsi:type="dcterms:W3CDTF">2025-01-30T07:30:03Z</dcterms:modified>
</cp:coreProperties>
</file>