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работа 2024\Постановление Правительства\59543 О внес. изм. в 292-п\"/>
    </mc:Choice>
  </mc:AlternateContent>
  <bookViews>
    <workbookView xWindow="360" yWindow="15" windowWidth="20955" windowHeight="9720"/>
  </bookViews>
  <sheets>
    <sheet name="Приложение 3" sheetId="1" r:id="rId1"/>
  </sheets>
  <definedNames>
    <definedName name="Print_Titles" localSheetId="0">'Приложение 3'!$5:$7</definedName>
    <definedName name="_xlnm.Print_Area" localSheetId="0">'Приложение 3'!$A$1:$R$63</definedName>
  </definedNames>
  <calcPr calcId="162913"/>
</workbook>
</file>

<file path=xl/calcChain.xml><?xml version="1.0" encoding="utf-8"?>
<calcChain xmlns="http://schemas.openxmlformats.org/spreadsheetml/2006/main">
  <c r="I33" i="1" l="1"/>
  <c r="I32" i="1"/>
  <c r="I31" i="1"/>
  <c r="I30" i="1"/>
  <c r="I28" i="1"/>
  <c r="I27" i="1"/>
  <c r="I26" i="1"/>
  <c r="I25" i="1"/>
  <c r="I24" i="1"/>
  <c r="I23" i="1"/>
  <c r="I22" i="1"/>
  <c r="I21" i="1"/>
  <c r="I20" i="1"/>
  <c r="I19" i="1"/>
  <c r="I18" i="1"/>
  <c r="I16" i="1"/>
  <c r="I14" i="1"/>
  <c r="L13" i="1"/>
  <c r="I13" i="1" s="1"/>
  <c r="I10" i="1"/>
  <c r="I9" i="1"/>
</calcChain>
</file>

<file path=xl/sharedStrings.xml><?xml version="1.0" encoding="utf-8"?>
<sst xmlns="http://schemas.openxmlformats.org/spreadsheetml/2006/main" count="355" uniqueCount="248">
  <si>
    <t>Сведения об объектах обработки отходов Новосибирской области</t>
  </si>
  <si>
    <t>Наименование объекта обработки отходов</t>
  </si>
  <si>
    <t>Местонахождение объекта</t>
  </si>
  <si>
    <t>Данные о количестве отходов, принимаемых для обработки (данные за 2022 год)</t>
  </si>
  <si>
    <t>Сведения из проектной документации</t>
  </si>
  <si>
    <t xml:space="preserve">Сведения о наличии заключения государственной экологической экспертизы проектной документации </t>
  </si>
  <si>
    <t>Сведения о согласованной в установленном порядке санитарно-защитной зоне объекта</t>
  </si>
  <si>
    <t xml:space="preserve">Эксплуатирующая организация </t>
  </si>
  <si>
    <t>ИНН</t>
  </si>
  <si>
    <t>Обработка твердых коммунальных отходов</t>
  </si>
  <si>
    <t xml:space="preserve"> г. Новосибирск</t>
  </si>
  <si>
    <t xml:space="preserve">
630088, Новосибирская область, г. Новосибирск, ул. Сибиряков-Гвардейцев, д. 56</t>
  </si>
  <si>
    <t>54.944654
82.887918</t>
  </si>
  <si>
    <t>обработка отходов</t>
  </si>
  <si>
    <t>-</t>
  </si>
  <si>
    <t>630108, Новосибирская область, г. Новосибирск, а/я 208</t>
  </si>
  <si>
    <t>г. Новосибирск</t>
  </si>
  <si>
    <t>55.052089
83.070552</t>
  </si>
  <si>
    <t>обработка отходов IV-V класса опасности</t>
  </si>
  <si>
    <t>630088, Новосибирская область, г. Новосибирск, ул. Северный проезд, д.10</t>
  </si>
  <si>
    <t>54.942273
82.815333</t>
  </si>
  <si>
    <t>сортировочный коплекс СИБМС-1</t>
  </si>
  <si>
    <t>Черепановский район,                       г.Черепаново</t>
  </si>
  <si>
    <t xml:space="preserve"> 63353, Новосибирская область, Черепановский район, Искровский с/с</t>
  </si>
  <si>
    <t>54.233776
83.425819</t>
  </si>
  <si>
    <t>пресс ПГП-50</t>
  </si>
  <si>
    <t xml:space="preserve">630001, Новосибирская область, г. Новосибирск, ул. Шорная, зд. 14, оф. 10
</t>
  </si>
  <si>
    <t>Промышленная площадка (ООО СК «Родник»)</t>
  </si>
  <si>
    <t>630088, Новосибирская область, г. Новосибирск, ул. Северный проезд, д. 15</t>
  </si>
  <si>
    <t xml:space="preserve">54.946426
82.918354
</t>
  </si>
  <si>
    <t xml:space="preserve">ООО СК «Родник»  </t>
  </si>
  <si>
    <t>630061, Новосибирская область, г. Новосибирск, ул. Тюленина, д. 26, оф. 318</t>
  </si>
  <si>
    <t>р.п. Краснозерское Краснозерского района Новосибирской области</t>
  </si>
  <si>
    <t xml:space="preserve"> 632902, Новосибирская область, Краснозерский район, р.п. Краснозерское, ул. Первомайская, д. 69/1</t>
  </si>
  <si>
    <t>53.989427
79.221868</t>
  </si>
  <si>
    <t>пресс ПГП-30</t>
  </si>
  <si>
    <t xml:space="preserve">632902, Новосибирская область, Краснозерский район, р.п. Краснозерское, ул. Первомайская, д. 69/1 </t>
  </si>
  <si>
    <t>Обработка не ТКО</t>
  </si>
  <si>
    <t>с. Ярково</t>
  </si>
  <si>
    <t>630522, Новосибирская область, Новосибирский район, с. Ярково</t>
  </si>
  <si>
    <t>54.816834
82.601482</t>
  </si>
  <si>
    <t>сведения не представлены</t>
  </si>
  <si>
    <t>630049, Новосибирская область, г. Новосибирск, а/я 50</t>
  </si>
  <si>
    <t>г. Барабинск</t>
  </si>
  <si>
    <t>632338, Новосибирская область, Барабинский район, г. Барабинск, ул. База ЭТУС, д. 1</t>
  </si>
  <si>
    <t>55.320006
78.323136</t>
  </si>
  <si>
    <t>с. Марусино Криводановского сельсовета Новосибирского района</t>
  </si>
  <si>
    <t>630512, Новосибирская область, Новосибирский район, Криводановский с/с, с. Марусино, ул. Промышленная, д. 25</t>
  </si>
  <si>
    <t>55.030783
82.772414</t>
  </si>
  <si>
    <t>630005, Новосибирская область, г. Новосибирск, а/я 191</t>
  </si>
  <si>
    <t>54.9447
82.8882</t>
  </si>
  <si>
    <t>шредер двухвальный СМ-22</t>
  </si>
  <si>
    <t>630091, Новосибирская область, г. Новосибирск, а/я 26</t>
  </si>
  <si>
    <t>г. Обь</t>
  </si>
  <si>
    <t>55.002852
82.701905</t>
  </si>
  <si>
    <t>633103, Новосибирская область, г. Обь, ул. Арсенальная, д. 1, к. 5</t>
  </si>
  <si>
    <t xml:space="preserve">54.997523
82.845941 </t>
  </si>
  <si>
    <t>630054, Новосибирская область, г. Новосибирск, а/я 34</t>
  </si>
  <si>
    <t>630055, Новосибирская область, Новосибирский район, Станционный с/с, Восточное шоссе, д. 14</t>
  </si>
  <si>
    <t xml:space="preserve">55.124743
83.007503 </t>
  </si>
  <si>
    <t>630132,Новосибирская область,  г. Новосибирск, ул. Нарымская, д. 20</t>
  </si>
  <si>
    <t>55.107962
82.995314</t>
  </si>
  <si>
    <t>630027, Новосибирская область, г. Новосибирск, ул. Тайгинская, д. 3</t>
  </si>
  <si>
    <t xml:space="preserve">
630088, Новосибирская область, г. Новосибирск, ул. Северный проезд, д. 4/3</t>
  </si>
  <si>
    <t>54.95404
82.887693</t>
  </si>
  <si>
    <t>обработка  отходов III класса опасности</t>
  </si>
  <si>
    <t>630136,Новосибирская область,  г. Новосибирск, а/я 200</t>
  </si>
  <si>
    <t>г. Бердск</t>
  </si>
  <si>
    <t>630108, Новосибирская область, г. Новосибирск, ул. Станционная, д. 28 (заводской номер 88, инв. №00405810)</t>
  </si>
  <si>
    <t>55.000412
82.866510</t>
  </si>
  <si>
    <t>Промышленная площадка (ИП Шуреев С.В.)</t>
  </si>
  <si>
    <t>630047, Новосибирская область, г. Новосибирск, ул. Даргомыжского, д. 8а</t>
  </si>
  <si>
    <t>55.081480
82.928961</t>
  </si>
  <si>
    <t>обработка отходов V класса опасности</t>
  </si>
  <si>
    <t>ИП Шуреев С.В.</t>
  </si>
  <si>
    <t>не требуется</t>
  </si>
  <si>
    <t>630129, Новосибирская область, г. Новосибирск, ул. Кайтымовская, д.73</t>
  </si>
  <si>
    <t>55.116151
82.997834</t>
  </si>
  <si>
    <t>630052, Новосибирская область, г. Новосибирск, ул. Троллейная, д. 83/2, оф. 208</t>
  </si>
  <si>
    <t>630534, Новосибирская область, Новосибирский район, Мочищенский с/с, д.п. Мочище, ул. Первомайская, участок 244</t>
  </si>
  <si>
    <t>55.131568
82.915588</t>
  </si>
  <si>
    <t>630123, Новосибирская область, г. Новосибирск, ул. Красногорская, д .25, каб. 110</t>
  </si>
  <si>
    <t>п. Двуречье Барышевского сельсовета Новосибирского района</t>
  </si>
  <si>
    <t>54.963966
83.223698</t>
  </si>
  <si>
    <t>630084, Новосибирская область, г. Новосибирск, ул. Театральная, д. 4/1</t>
  </si>
  <si>
    <t>630007, Новосибирская область, г. Новосибирск, ул. Фабричная, д. 10, к. 29</t>
  </si>
  <si>
    <t>54.998488
82.883033</t>
  </si>
  <si>
    <t>шредер, дробилка, пресс</t>
  </si>
  <si>
    <t>с.Раздольное Раздольненского сельсовета Новосибирского района</t>
  </si>
  <si>
    <t>630550, Новосибирская область, Новосибирский район, с. Раздольное, ул. Промышленная, д. 21</t>
  </si>
  <si>
    <t>55.053623
83.134500</t>
  </si>
  <si>
    <t>обработка отходов, утилизация отходов</t>
  </si>
  <si>
    <t>630040, Новосибирская область, г. Новосибирск, а/я 65</t>
  </si>
  <si>
    <t>55.07659
82.93128</t>
  </si>
  <si>
    <t>630047, Новосибирская область, г. Новосибирск, ул. Даргомыжского, д. 8А</t>
  </si>
  <si>
    <t>630047, Новосибирская область, г. Новосибирск, ул.  Даргомыжского, д. 8а/1, пом. 1, этаж 2, оф. 26</t>
  </si>
  <si>
    <t>55.07638
82.92948</t>
  </si>
  <si>
    <t>630088, Новосибирская область, г. Новосибирск, ул. Сибиряков-Гвардейцев, д. 56</t>
  </si>
  <si>
    <t xml:space="preserve">54.944249
82.888882 </t>
  </si>
  <si>
    <t>отсутствует</t>
  </si>
  <si>
    <t>Применяемые сокращения:</t>
  </si>
  <si>
    <t>ПРИЛОЖЕНИЕ № 3
к территориальной схеме обращения 
с отходами производства и потребления, 
в том числе с твердыми коммунальными 
отходами, Новосибирской области</t>
  </si>
  <si>
    <t>Промышленная площадка (ООО «ТБО»)</t>
  </si>
  <si>
    <t>Объект обработки на полигоне «Гусинобродский»</t>
  </si>
  <si>
    <t>Сортировочный комплекс «Левобережный»</t>
  </si>
  <si>
    <t>Объект обработки ООО «ЗЕВЕЛЬ»</t>
  </si>
  <si>
    <t>Площадка (ООО «Сервис-ЭКО»)</t>
  </si>
  <si>
    <t>Производственная площадка (ООО «Чистый Город»)</t>
  </si>
  <si>
    <t>Площадка обезвреживание отходов (ООО «СибВторРесурс»)</t>
  </si>
  <si>
    <t>Участок переработки АКБ (ООО «Утилизирующая компания «ЭкоСистемы»)</t>
  </si>
  <si>
    <t>Промышленная площадка (ООО «Эко-Сервис»)</t>
  </si>
  <si>
    <t>Участок демеркуризации (ООО «СибРтуть»)</t>
  </si>
  <si>
    <t>Производственная площадка (ООО «ЭховторРесурс»)</t>
  </si>
  <si>
    <t>Промышленная площадка (ООО «Альбион-С»)</t>
  </si>
  <si>
    <t>Производственная территория (ООО «СИБЛОМ»)</t>
  </si>
  <si>
    <t>Промышленная площадка (ООО  «ЭКОРЕКС-МЕТАЛЛ»)</t>
  </si>
  <si>
    <t>Промышленная площадка (ООО «ВторШина»)</t>
  </si>
  <si>
    <t>Промышленная площадка «Золотой Клондайк 78»</t>
  </si>
  <si>
    <t>Производственная площадка (ООО «ТК «ЮНЕС»)</t>
  </si>
  <si>
    <t>Производственная площадка (ООО «Гласс Рециклинг»)</t>
  </si>
  <si>
    <t>Производственная площадка (ООО «Сибстекло»)</t>
  </si>
  <si>
    <t>Производственная площадка (ООО «ТРИ Р»)</t>
  </si>
  <si>
    <t>механизиро-ванный конвейер для ручной сортировки отходов</t>
  </si>
  <si>
    <t>обработка отходов II–V классов опасности</t>
  </si>
  <si>
    <t>обработка отходов III–V класса опасности</t>
  </si>
  <si>
    <t>обработка отходов III–V классов опасности</t>
  </si>
  <si>
    <t>обработка отходов IV–V классов опасности</t>
  </si>
  <si>
    <t>обработка отходов I–V класса опасности</t>
  </si>
  <si>
    <t>обработка отходов I–V классов опасности</t>
  </si>
  <si>
    <t>обработка отходов IV–V класса опасности</t>
  </si>
  <si>
    <t>мобильный сортировочный коплекс 
УРАЛ-СОТ;             
пресс гидравлический-24 МУШ;
пресс ПГП; измельчитель веток</t>
  </si>
  <si>
    <t>пресс LP-50; 
пресс  LP-80; сортировочный конвейер</t>
  </si>
  <si>
    <t>механизированный конвейер для ручной сортировки отходов стекла</t>
  </si>
  <si>
    <t>газовая резка металла</t>
  </si>
  <si>
    <t>стеклобой выгружается в приемный бункер V=13м3. Далее питателем ПКТ-500 подается на конвейер ленточный КЛС-800 над которым находятся магнитные сепараторы СМПР 500*300 и проходит стадию ручной сортировки</t>
  </si>
  <si>
    <t xml:space="preserve">линия по переработке стеклобоя
</t>
  </si>
  <si>
    <r>
      <t xml:space="preserve">механизиро-ванный конвейер для ручной сортировки отходов с применением магнитной сепарации, </t>
    </r>
    <r>
      <rPr>
        <sz val="12"/>
        <rFont val="Times New Roman"/>
        <family val="1"/>
        <charset val="204"/>
      </rPr>
      <t>площадка для  накопителения очищеного стеклобоя</t>
    </r>
  </si>
  <si>
    <t>транспортер 
ТЛГ-2000;
пресс Д24</t>
  </si>
  <si>
    <t>не представлены</t>
  </si>
  <si>
    <t>МУП г. Новосибирска «Спецавтохозяйство»</t>
  </si>
  <si>
    <t xml:space="preserve">ООО «ТБО» </t>
  </si>
  <si>
    <t xml:space="preserve">ООО «Сервис-ЭКО» </t>
  </si>
  <si>
    <t>ООО «Чистый Город»</t>
  </si>
  <si>
    <t>ООО «Сибирская Ртутная Компания»</t>
  </si>
  <si>
    <t>ООО «Демеркуризация»</t>
  </si>
  <si>
    <t xml:space="preserve">линия по разборке АКБ «КРАБ-15» 
</t>
  </si>
  <si>
    <t>измельчитель «Астор»  (Пермь)</t>
  </si>
  <si>
    <t>ООО «СибВторРесурс»</t>
  </si>
  <si>
    <t>ООО «Утилизирующая компания «ЭкоСистемы»</t>
  </si>
  <si>
    <t>ООО «Эко-Сервис»</t>
  </si>
  <si>
    <t>ООО «СибРтуть»</t>
  </si>
  <si>
    <t>ООО «ЭховторРесурс»</t>
  </si>
  <si>
    <t>ООО «Альбион-С»</t>
  </si>
  <si>
    <t xml:space="preserve">ООО «СИБЛОМ» </t>
  </si>
  <si>
    <t>ООО «ЭКОРЕКС-МЕТАЛЛ»</t>
  </si>
  <si>
    <t xml:space="preserve">ООО «ВТР» </t>
  </si>
  <si>
    <t xml:space="preserve">ООО «Золотой Клондайк 78» </t>
  </si>
  <si>
    <t>ООО «Гласс Рециклинг»</t>
  </si>
  <si>
    <t>ООО «Сибстекло»</t>
  </si>
  <si>
    <t>ООО «ТРИ Р»</t>
  </si>
  <si>
    <t>_________</t>
  </si>
  <si>
    <t>Производственная территория (ООО «Демеркуризация»)</t>
  </si>
  <si>
    <t>Производственная территория (ООО «Сибирская Ртутная Компания»)</t>
  </si>
  <si>
    <t>Данные о состоянии объекта 
(о свободной мощности), т</t>
  </si>
  <si>
    <t>транспортер ТЛГ-9000;
транспортер ТЛГ-2000;
пресс ПГП-30;
пресс горизонтальный ПГМК-30;   пресспакетировщик
вторсырья
PRESSMAX730ГК</t>
  </si>
  <si>
    <t>установка 
«Экотром-2», количество - 1 шт.</t>
  </si>
  <si>
    <t>№
 п/п</t>
  </si>
  <si>
    <t xml:space="preserve">ООО «Зевель» </t>
  </si>
  <si>
    <t>ООО «ТК «ЮНЕС»</t>
  </si>
  <si>
    <t>630007, Новосибирская область, г. Новосибирск, ул. Серебренниковская, 
д. 4/3</t>
  </si>
  <si>
    <t>630007, Новосибирская область, г. Новосибирск, ул. Серебренниковская, 
д. 4/1</t>
  </si>
  <si>
    <t xml:space="preserve">630032, Новосибирская область, г. Новосибирск, ул. Станционная, д. 2, 
а/я 78 </t>
  </si>
  <si>
    <t>630051, Новосибирская область, г. Новосибирск, ул. Профилактическая, 
д. 73</t>
  </si>
  <si>
    <t>Новосибирская область, Новосибирский район,  Верх-Тулинский с/с, 
ул. Малыгина, д. 30</t>
  </si>
  <si>
    <t>633103, Новосибирская область, г. Обь, 
ул. Арсенальная, д. 1</t>
  </si>
  <si>
    <t>630096, г. Новосибирск, 
ул. Станционная, д. 38, цех № 7</t>
  </si>
  <si>
    <t>630027, Новосибирская область г. Новосибирск, 
ул. Тайгинская, д. 3</t>
  </si>
  <si>
    <t>633009, Новосибирская область, Новосибирский район, Барышевский с/с, 
п. Двуречье, ул. Юбилейная, д. 15а, к. 1</t>
  </si>
  <si>
    <t xml:space="preserve">установка по обезвреживанию (сжиганию) отходов 
«Форсаж-1»;
сепаратор центробежный жидкостный СЦ-ЗА (УОР-401У-02), 
2 шт. </t>
  </si>
  <si>
    <t>малогабаритная вакуумная термо-демеркуризационная установка «УРЛ-2м» 1 шт.</t>
  </si>
  <si>
    <t>установка «EUREKA15»;
станок для разделки кабеля МКР 03</t>
  </si>
  <si>
    <t>дробильно-сортировочные линии  2 ед.</t>
  </si>
  <si>
    <t>гидравлические пресс-ножницы</t>
  </si>
  <si>
    <t>ручные электроинструменты</t>
  </si>
  <si>
    <t>обработка отходов IV–V  классов опасности</t>
  </si>
  <si>
    <t>муниципальный район (городской округ), ближайший населенный пункт</t>
  </si>
  <si>
    <t>адрес местонахождения объекта (при наличии)</t>
  </si>
  <si>
    <t>географические координаты</t>
  </si>
  <si>
    <t>годовая мощность объекта (фактическая производи-тельность), т</t>
  </si>
  <si>
    <t>виды и классы опасности принимаемых для обработки отходов</t>
  </si>
  <si>
    <t>Данные о количестве обработанных отходов, т
(за 2022 год)</t>
  </si>
  <si>
    <t>применяемые технологи-ческие решения</t>
  </si>
  <si>
    <t>используемое оборудование</t>
  </si>
  <si>
    <t>проектная мощность, т</t>
  </si>
  <si>
    <t xml:space="preserve">краткое наименование организации  </t>
  </si>
  <si>
    <t>почтовый адрес</t>
  </si>
  <si>
    <t xml:space="preserve">реквизиты лицензии на осуществление деятельности по сбору, транспортированию, обработке, утилизации, обезвреживанию, размещению отходов I-IV класса опасности (дата: ДД.ММ.ГГГГ, №) </t>
  </si>
  <si>
    <t>а/я – абонентский ящик;</t>
  </si>
  <si>
    <t>г. – город;</t>
  </si>
  <si>
    <t>д. – дом;</t>
  </si>
  <si>
    <t>д.п. – дачный поселок;</t>
  </si>
  <si>
    <t>ед. – единиц;</t>
  </si>
  <si>
    <t>зд. – здание;</t>
  </si>
  <si>
    <t>ИП – индивидуальный предприниматель;</t>
  </si>
  <si>
    <t>к. – корпус;</t>
  </si>
  <si>
    <t>каб. – кабинет;</t>
  </si>
  <si>
    <t>МУП – муниципальное унитарное предприятие;</t>
  </si>
  <si>
    <t>ООО – общество с ограниченной ответственностью;</t>
  </si>
  <si>
    <t>оф. – офис;</t>
  </si>
  <si>
    <t>п. – поселок;</t>
  </si>
  <si>
    <t>п/п – по порядку;</t>
  </si>
  <si>
    <t>пом. – помещение;</t>
  </si>
  <si>
    <t>р.п. – рабочий поселок;</t>
  </si>
  <si>
    <t>с. – село;</t>
  </si>
  <si>
    <t>с/с – сельсовет;</t>
  </si>
  <si>
    <t>СК – строительная компания;</t>
  </si>
  <si>
    <t>т – тонн;</t>
  </si>
  <si>
    <t>ТК – торговая компания;</t>
  </si>
  <si>
    <t>ул. – улица;</t>
  </si>
  <si>
    <t>шт. – штук.</t>
  </si>
  <si>
    <t>630047, Новосибирская область, г. Новосибирск, ул.  Даргомыжского, 
д. 8а/1, пом. 1, этаж 2, 
оф. 26</t>
  </si>
  <si>
    <t xml:space="preserve">от 18.04.2016
№ Л020-00113-54/00043139 
</t>
  </si>
  <si>
    <t>от 13.11.2009 
№ Л020-00113-54/00102790 </t>
  </si>
  <si>
    <t>от 13.11.2009 № Л020-00113-54/00102790 </t>
  </si>
  <si>
    <t>от 11.11.2021 № Л020-00113-54/00114268 </t>
  </si>
  <si>
    <t>от 01.12.2016  № Л020-00113-54/00042450 </t>
  </si>
  <si>
    <t>от 25.11.2019  
№ Л020-00113-54/00046268 </t>
  </si>
  <si>
    <t xml:space="preserve">от 22.06.2009  
№ Л020-00113-54/00043140 </t>
  </si>
  <si>
    <t>от 30.10.2017  
№ Л020-00113-54/00041907 </t>
  </si>
  <si>
    <t>от 23.08.2016 
№ Л020-00113-54/00102688 </t>
  </si>
  <si>
    <t>от 11.03.2011 
№ Л020-00113-54/00154933 </t>
  </si>
  <si>
    <t>от 29.06.2018  
№ Л020-00113-54/00047029 </t>
  </si>
  <si>
    <t>от 24.11.2016 
№ Л020-00113-54/00047047 </t>
  </si>
  <si>
    <t>от 04.05.2009 
№ Л020-00113-54/00045491 </t>
  </si>
  <si>
    <t>от 26.02.2010 
№ Л020-00113-54/00039106 </t>
  </si>
  <si>
    <t>от 12.03.2010  
№ Л020-00113-54/00099651 </t>
  </si>
  <si>
    <t xml:space="preserve">от 25.01.2023 
№ 14062 </t>
  </si>
  <si>
    <t>от 01.11.2018  № Л020-00113-54/00114258 </t>
  </si>
  <si>
    <t>от 08.02.2017  
№ Л020-00113-54/00104911 </t>
  </si>
  <si>
    <t>от 08.02.2017  
№ Л020-00113-54/00043659 </t>
  </si>
  <si>
    <t>от 30.03.2020 
№ Л020-00113-54/00100294 </t>
  </si>
  <si>
    <t xml:space="preserve">санитарно-эпидемиологи-ческое заключение выданное Управлением Федеральной службы по надзору в сфере защиты прав потребителей и благополучия человека по Новосибирской области 
от 17.12.2021
№ 54.НС.04.000.Т.002085.12.21 </t>
  </si>
  <si>
    <t>установленная санитарно-защитная зона отсутствует.
Имеется экспертное заключение по проекту расчетной (предварительной) СЗЗ, выдано ФБУЗ «Центр гигиены и эпидемиологии в Новосибирской области» 
от 20.04.2018 
№ 4-30/10-14/1-21</t>
  </si>
  <si>
    <t xml:space="preserve">размер СЗЗ в 500 м подтвержден экспертными санитарно-эпидемиологи-ческими заключениями 
от 13.11.2010 
№  54.НС.01.000.Т.002053.11.10, 
от 21.09.2021 
№ 54.НС.01.000.М.002033.09.21 </t>
  </si>
  <si>
    <t xml:space="preserve">заключение Управления Роспотребнадзора по Новосибирской области
от 09.02.2016 
№ 54.НС.01.000.М.000159.02.16 </t>
  </si>
  <si>
    <t xml:space="preserve">для площадки в Барабинске: заключение Управления Роспотребнадзора по Новосибирской области 
от 24.12.2018 
№ 54.НС.01.000.Т.001898.12.18 </t>
  </si>
  <si>
    <t xml:space="preserve">заключение Управления Роспотребнадзора по Новосибирской области 
от 15.09.2020 
№ 54.НС.04.000.Т.001180.09.20 </t>
  </si>
  <si>
    <t xml:space="preserve">заключение Управления Роспотребнадзора по Новосибирской области 
от 19.04.2019 
№ 54.НС.04.000.Т.000462.04.19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</si>
</sst>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0"/>
    <numFmt numFmtId="165" formatCode="000000"/>
  </numFmts>
  <fonts count="7" x14ac:knownFonts="1">
    <font>
      <sz val="11"/>
      <color theme="1"/>
      <name val="Calibri"/>
      <scheme val="minor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24"/>
      <name val="Times New Roman"/>
      <family val="1"/>
      <charset val="204"/>
    </font>
    <font>
      <b/>
      <sz val="2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6">
    <xf numFmtId="0" fontId="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</cellStyleXfs>
  <cellXfs count="36">
    <xf numFmtId="0" fontId="0" fillId="0" borderId="0" xfId="0"/>
    <xf numFmtId="0" fontId="1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/>
    </xf>
    <xf numFmtId="4" fontId="1" fillId="0" borderId="1" xfId="0" applyNumberFormat="1" applyFont="1" applyFill="1" applyBorder="1" applyAlignment="1">
      <alignment horizontal="center" vertical="top"/>
    </xf>
    <xf numFmtId="0" fontId="1" fillId="0" borderId="0" xfId="0" applyFont="1" applyFill="1" applyAlignment="1">
      <alignment horizontal="center" vertical="center"/>
    </xf>
    <xf numFmtId="4" fontId="1" fillId="0" borderId="1" xfId="0" applyNumberFormat="1" applyFont="1" applyFill="1" applyBorder="1" applyAlignment="1">
      <alignment horizontal="center" vertical="top" wrapText="1"/>
    </xf>
    <xf numFmtId="14" fontId="1" fillId="0" borderId="1" xfId="0" applyNumberFormat="1" applyFont="1" applyFill="1" applyBorder="1" applyAlignment="1">
      <alignment horizontal="center" vertical="top" wrapText="1"/>
    </xf>
    <xf numFmtId="1" fontId="1" fillId="0" borderId="1" xfId="0" applyNumberFormat="1" applyFont="1" applyFill="1" applyBorder="1" applyAlignment="1">
      <alignment horizontal="center" vertical="top" wrapText="1"/>
    </xf>
    <xf numFmtId="164" fontId="1" fillId="0" borderId="1" xfId="0" applyNumberFormat="1" applyFont="1" applyFill="1" applyBorder="1" applyAlignment="1">
      <alignment horizontal="center" vertical="top" wrapText="1"/>
    </xf>
    <xf numFmtId="2" fontId="1" fillId="0" borderId="1" xfId="0" applyNumberFormat="1" applyFont="1" applyFill="1" applyBorder="1" applyAlignment="1">
      <alignment horizontal="center" vertical="top"/>
    </xf>
    <xf numFmtId="165" fontId="1" fillId="0" borderId="1" xfId="0" applyNumberFormat="1" applyFont="1" applyFill="1" applyBorder="1" applyAlignment="1">
      <alignment horizontal="center" vertical="top"/>
    </xf>
    <xf numFmtId="3" fontId="1" fillId="0" borderId="1" xfId="0" applyNumberFormat="1" applyFont="1" applyFill="1" applyBorder="1" applyAlignment="1">
      <alignment horizontal="center" vertical="top" wrapText="1"/>
    </xf>
    <xf numFmtId="3" fontId="1" fillId="0" borderId="1" xfId="0" applyNumberFormat="1" applyFont="1" applyFill="1" applyBorder="1" applyAlignment="1">
      <alignment horizontal="center" vertical="top"/>
    </xf>
    <xf numFmtId="0" fontId="1" fillId="0" borderId="2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 vertical="top"/>
    </xf>
    <xf numFmtId="0" fontId="1" fillId="0" borderId="0" xfId="0" applyFont="1" applyFill="1" applyAlignment="1">
      <alignment horizontal="center" vertical="top" wrapText="1"/>
    </xf>
    <xf numFmtId="0" fontId="1" fillId="0" borderId="0" xfId="0" applyFont="1" applyFill="1" applyAlignment="1">
      <alignment horizontal="center" vertical="top"/>
    </xf>
    <xf numFmtId="0" fontId="1" fillId="0" borderId="0" xfId="0" applyFont="1" applyFill="1" applyAlignment="1">
      <alignment vertical="center"/>
    </xf>
    <xf numFmtId="0" fontId="5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vertical="center"/>
    </xf>
    <xf numFmtId="0" fontId="5" fillId="0" borderId="0" xfId="0" applyFont="1" applyFill="1" applyAlignment="1">
      <alignment horizontal="left" vertical="center"/>
    </xf>
    <xf numFmtId="0" fontId="5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center" vertical="top" wrapText="1"/>
    </xf>
    <xf numFmtId="0" fontId="5" fillId="0" borderId="0" xfId="0" applyFont="1" applyFill="1" applyAlignment="1">
      <alignment horizontal="left" vertical="center"/>
    </xf>
    <xf numFmtId="0" fontId="5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center" vertical="top"/>
    </xf>
    <xf numFmtId="0" fontId="1" fillId="0" borderId="1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/>
    </xf>
    <xf numFmtId="4" fontId="1" fillId="0" borderId="1" xfId="0" applyNumberFormat="1" applyFont="1" applyFill="1" applyBorder="1" applyAlignment="1">
      <alignment horizontal="center" vertical="top"/>
    </xf>
    <xf numFmtId="0" fontId="5" fillId="0" borderId="0" xfId="0" applyFont="1" applyFill="1" applyAlignment="1">
      <alignment horizontal="left" vertical="top"/>
    </xf>
    <xf numFmtId="0" fontId="6" fillId="0" borderId="0" xfId="0" applyFont="1" applyFill="1" applyAlignment="1">
      <alignment horizontal="center" vertical="top" wrapText="1"/>
    </xf>
  </cellXfs>
  <cellStyles count="6">
    <cellStyle name="Обычный" xfId="0" builtinId="0"/>
    <cellStyle name="Обычный 2" xfId="1"/>
    <cellStyle name="Обычный 2 2" xfId="2"/>
    <cellStyle name="Обычный 2 3" xfId="3"/>
    <cellStyle name="Обычный 2 4" xfId="4"/>
    <cellStyle name="Обычный 2 5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73"/>
  <sheetViews>
    <sheetView tabSelected="1" view="pageBreakPreview" zoomScale="60" zoomScaleNormal="100" workbookViewId="0">
      <selection activeCell="H5" sqref="H5:H6"/>
    </sheetView>
  </sheetViews>
  <sheetFormatPr defaultColWidth="9.140625" defaultRowHeight="15.75" x14ac:dyDescent="0.25"/>
  <cols>
    <col min="1" max="1" width="6.42578125" style="1" customWidth="1"/>
    <col min="2" max="2" width="22.28515625" style="1" customWidth="1"/>
    <col min="3" max="3" width="18.42578125" style="1" customWidth="1"/>
    <col min="4" max="4" width="27.5703125" style="1" customWidth="1"/>
    <col min="5" max="5" width="18.5703125" style="1" customWidth="1"/>
    <col min="6" max="6" width="14.7109375" style="1" customWidth="1"/>
    <col min="7" max="7" width="17" style="1" customWidth="1"/>
    <col min="8" max="8" width="15.42578125" style="1" customWidth="1"/>
    <col min="9" max="9" width="15.85546875" style="1" customWidth="1"/>
    <col min="10" max="10" width="16.42578125" style="1" customWidth="1"/>
    <col min="11" max="11" width="22.85546875" style="1" customWidth="1"/>
    <col min="12" max="12" width="13.5703125" style="1" customWidth="1"/>
    <col min="13" max="13" width="16.5703125" style="1" customWidth="1"/>
    <col min="14" max="14" width="23.28515625" style="1" customWidth="1"/>
    <col min="15" max="15" width="23.7109375" style="1" customWidth="1"/>
    <col min="16" max="16" width="17" style="1" customWidth="1"/>
    <col min="17" max="17" width="28.140625" style="1" customWidth="1"/>
    <col min="18" max="18" width="22.140625" style="1" customWidth="1"/>
    <col min="19" max="19" width="28.5703125" style="1" customWidth="1"/>
    <col min="20" max="16384" width="9.140625" style="1"/>
  </cols>
  <sheetData>
    <row r="1" spans="1:18" ht="183" customHeight="1" x14ac:dyDescent="0.25">
      <c r="A1" s="21"/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5" t="s">
        <v>101</v>
      </c>
      <c r="O1" s="25"/>
      <c r="P1" s="25"/>
      <c r="Q1" s="25"/>
      <c r="R1" s="25"/>
    </row>
    <row r="2" spans="1:18" ht="31.5" customHeight="1" x14ac:dyDescent="0.25">
      <c r="A2" s="21"/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</row>
    <row r="3" spans="1:18" ht="42" customHeight="1" x14ac:dyDescent="0.25">
      <c r="A3" s="35" t="s">
        <v>0</v>
      </c>
      <c r="B3" s="35"/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  <c r="O3" s="35"/>
      <c r="P3" s="35"/>
      <c r="Q3" s="35"/>
      <c r="R3" s="35"/>
    </row>
    <row r="4" spans="1:18" ht="27.75" customHeight="1" x14ac:dyDescent="0.25"/>
    <row r="5" spans="1:18" ht="53.25" customHeight="1" x14ac:dyDescent="0.25">
      <c r="A5" s="30" t="s">
        <v>166</v>
      </c>
      <c r="B5" s="29" t="s">
        <v>1</v>
      </c>
      <c r="C5" s="29" t="s">
        <v>2</v>
      </c>
      <c r="D5" s="29"/>
      <c r="E5" s="29"/>
      <c r="F5" s="29" t="s">
        <v>3</v>
      </c>
      <c r="G5" s="29"/>
      <c r="H5" s="30" t="s">
        <v>190</v>
      </c>
      <c r="I5" s="29" t="s">
        <v>163</v>
      </c>
      <c r="J5" s="29" t="s">
        <v>4</v>
      </c>
      <c r="K5" s="29"/>
      <c r="L5" s="29"/>
      <c r="M5" s="31" t="s">
        <v>5</v>
      </c>
      <c r="N5" s="29" t="s">
        <v>6</v>
      </c>
      <c r="O5" s="29" t="s">
        <v>7</v>
      </c>
      <c r="P5" s="29"/>
      <c r="Q5" s="29"/>
      <c r="R5" s="29"/>
    </row>
    <row r="6" spans="1:18" ht="206.25" customHeight="1" x14ac:dyDescent="0.25">
      <c r="A6" s="29"/>
      <c r="B6" s="29"/>
      <c r="C6" s="2" t="s">
        <v>185</v>
      </c>
      <c r="D6" s="2" t="s">
        <v>186</v>
      </c>
      <c r="E6" s="2" t="s">
        <v>187</v>
      </c>
      <c r="F6" s="2" t="s">
        <v>188</v>
      </c>
      <c r="G6" s="2" t="s">
        <v>189</v>
      </c>
      <c r="H6" s="29"/>
      <c r="I6" s="29"/>
      <c r="J6" s="2" t="s">
        <v>191</v>
      </c>
      <c r="K6" s="2" t="s">
        <v>192</v>
      </c>
      <c r="L6" s="2" t="s">
        <v>193</v>
      </c>
      <c r="M6" s="31"/>
      <c r="N6" s="29"/>
      <c r="O6" s="2" t="s">
        <v>194</v>
      </c>
      <c r="P6" s="3" t="s">
        <v>8</v>
      </c>
      <c r="Q6" s="2" t="s">
        <v>195</v>
      </c>
      <c r="R6" s="2" t="s">
        <v>196</v>
      </c>
    </row>
    <row r="7" spans="1:18" ht="15.75" customHeight="1" x14ac:dyDescent="0.25">
      <c r="A7" s="3">
        <v>1</v>
      </c>
      <c r="B7" s="3">
        <v>2</v>
      </c>
      <c r="C7" s="3">
        <v>3</v>
      </c>
      <c r="D7" s="3">
        <v>4</v>
      </c>
      <c r="E7" s="3">
        <v>5</v>
      </c>
      <c r="F7" s="3">
        <v>6</v>
      </c>
      <c r="G7" s="3">
        <v>7</v>
      </c>
      <c r="H7" s="3">
        <v>8</v>
      </c>
      <c r="I7" s="3">
        <v>9</v>
      </c>
      <c r="J7" s="3">
        <v>10</v>
      </c>
      <c r="K7" s="3">
        <v>11</v>
      </c>
      <c r="L7" s="3">
        <v>12</v>
      </c>
      <c r="M7" s="3">
        <v>13</v>
      </c>
      <c r="N7" s="3">
        <v>14</v>
      </c>
      <c r="O7" s="3">
        <v>15</v>
      </c>
      <c r="P7" s="3">
        <v>16</v>
      </c>
      <c r="Q7" s="3">
        <v>17</v>
      </c>
      <c r="R7" s="3">
        <v>18</v>
      </c>
    </row>
    <row r="8" spans="1:18" ht="15.75" customHeight="1" x14ac:dyDescent="0.25">
      <c r="A8" s="29" t="s">
        <v>9</v>
      </c>
      <c r="B8" s="29"/>
      <c r="C8" s="29"/>
      <c r="D8" s="29"/>
      <c r="E8" s="29"/>
      <c r="F8" s="29"/>
      <c r="G8" s="29"/>
      <c r="H8" s="29"/>
      <c r="I8" s="29"/>
      <c r="J8" s="29"/>
      <c r="K8" s="29"/>
      <c r="L8" s="29"/>
      <c r="M8" s="29"/>
      <c r="N8" s="29"/>
      <c r="O8" s="29"/>
      <c r="P8" s="29"/>
      <c r="Q8" s="29"/>
      <c r="R8" s="29"/>
    </row>
    <row r="9" spans="1:18" s="6" customFormat="1" ht="193.5" customHeight="1" x14ac:dyDescent="0.25">
      <c r="A9" s="4">
        <v>1</v>
      </c>
      <c r="B9" s="2" t="s">
        <v>102</v>
      </c>
      <c r="C9" s="4" t="s">
        <v>10</v>
      </c>
      <c r="D9" s="2" t="s">
        <v>97</v>
      </c>
      <c r="E9" s="3" t="s">
        <v>12</v>
      </c>
      <c r="F9" s="5">
        <v>21039.760999999999</v>
      </c>
      <c r="G9" s="2" t="s">
        <v>125</v>
      </c>
      <c r="H9" s="5">
        <v>21039.760999999999</v>
      </c>
      <c r="I9" s="5">
        <f>L9-H9</f>
        <v>8960.2390000000014</v>
      </c>
      <c r="J9" s="3" t="s">
        <v>13</v>
      </c>
      <c r="K9" s="2" t="s">
        <v>164</v>
      </c>
      <c r="L9" s="3">
        <v>30000</v>
      </c>
      <c r="M9" s="2" t="s">
        <v>138</v>
      </c>
      <c r="N9" s="3" t="s">
        <v>14</v>
      </c>
      <c r="O9" s="2" t="s">
        <v>140</v>
      </c>
      <c r="P9" s="4">
        <v>5406736150</v>
      </c>
      <c r="Q9" s="3" t="s">
        <v>15</v>
      </c>
      <c r="R9" s="2" t="s">
        <v>221</v>
      </c>
    </row>
    <row r="10" spans="1:18" s="6" customFormat="1" ht="236.25" customHeight="1" x14ac:dyDescent="0.25">
      <c r="A10" s="4">
        <v>2</v>
      </c>
      <c r="B10" s="2" t="s">
        <v>103</v>
      </c>
      <c r="C10" s="4" t="s">
        <v>16</v>
      </c>
      <c r="D10" s="2" t="s">
        <v>172</v>
      </c>
      <c r="E10" s="3" t="s">
        <v>17</v>
      </c>
      <c r="F10" s="3">
        <v>17362.5</v>
      </c>
      <c r="G10" s="2" t="s">
        <v>129</v>
      </c>
      <c r="H10" s="3">
        <v>17362.5</v>
      </c>
      <c r="I10" s="5">
        <f>L10-H10</f>
        <v>32637.5</v>
      </c>
      <c r="J10" s="3" t="s">
        <v>13</v>
      </c>
      <c r="K10" s="2" t="s">
        <v>130</v>
      </c>
      <c r="L10" s="4">
        <v>50000</v>
      </c>
      <c r="M10" s="3" t="s">
        <v>138</v>
      </c>
      <c r="N10" s="2" t="s">
        <v>242</v>
      </c>
      <c r="O10" s="2" t="s">
        <v>139</v>
      </c>
      <c r="P10" s="4">
        <v>5403103135</v>
      </c>
      <c r="Q10" s="3" t="s">
        <v>19</v>
      </c>
      <c r="R10" s="3" t="s">
        <v>222</v>
      </c>
    </row>
    <row r="11" spans="1:18" s="6" customFormat="1" ht="75.75" customHeight="1" x14ac:dyDescent="0.25">
      <c r="A11" s="4">
        <v>3</v>
      </c>
      <c r="B11" s="2" t="s">
        <v>104</v>
      </c>
      <c r="C11" s="4" t="s">
        <v>16</v>
      </c>
      <c r="D11" s="2" t="s">
        <v>173</v>
      </c>
      <c r="E11" s="3" t="s">
        <v>20</v>
      </c>
      <c r="F11" s="4" t="s">
        <v>14</v>
      </c>
      <c r="G11" s="3" t="s">
        <v>18</v>
      </c>
      <c r="H11" s="3" t="s">
        <v>14</v>
      </c>
      <c r="I11" s="5" t="s">
        <v>14</v>
      </c>
      <c r="J11" s="3" t="s">
        <v>13</v>
      </c>
      <c r="K11" s="3" t="s">
        <v>21</v>
      </c>
      <c r="L11" s="4">
        <v>50000</v>
      </c>
      <c r="M11" s="3" t="s">
        <v>138</v>
      </c>
      <c r="N11" s="3" t="s">
        <v>14</v>
      </c>
      <c r="O11" s="2" t="s">
        <v>139</v>
      </c>
      <c r="P11" s="4">
        <v>5403103135</v>
      </c>
      <c r="Q11" s="3" t="s">
        <v>19</v>
      </c>
      <c r="R11" s="3" t="s">
        <v>223</v>
      </c>
    </row>
    <row r="12" spans="1:18" s="6" customFormat="1" ht="252" customHeight="1" x14ac:dyDescent="0.25">
      <c r="A12" s="4">
        <v>4</v>
      </c>
      <c r="B12" s="2" t="s">
        <v>105</v>
      </c>
      <c r="C12" s="3" t="s">
        <v>22</v>
      </c>
      <c r="D12" s="3" t="s">
        <v>23</v>
      </c>
      <c r="E12" s="3" t="s">
        <v>24</v>
      </c>
      <c r="F12" s="7">
        <v>19466.900000000001</v>
      </c>
      <c r="G12" s="2" t="s">
        <v>126</v>
      </c>
      <c r="H12" s="4" t="s">
        <v>14</v>
      </c>
      <c r="I12" s="5" t="s">
        <v>14</v>
      </c>
      <c r="J12" s="3" t="s">
        <v>13</v>
      </c>
      <c r="K12" s="3" t="s">
        <v>25</v>
      </c>
      <c r="L12" s="3">
        <v>4041.82</v>
      </c>
      <c r="M12" s="3" t="s">
        <v>138</v>
      </c>
      <c r="N12" s="2" t="s">
        <v>243</v>
      </c>
      <c r="O12" s="2" t="s">
        <v>167</v>
      </c>
      <c r="P12" s="4">
        <v>5402059420</v>
      </c>
      <c r="Q12" s="3" t="s">
        <v>26</v>
      </c>
      <c r="R12" s="8" t="s">
        <v>224</v>
      </c>
    </row>
    <row r="13" spans="1:18" s="6" customFormat="1" ht="153" customHeight="1" x14ac:dyDescent="0.25">
      <c r="A13" s="4">
        <v>5</v>
      </c>
      <c r="B13" s="3" t="s">
        <v>27</v>
      </c>
      <c r="C13" s="3" t="s">
        <v>16</v>
      </c>
      <c r="D13" s="3" t="s">
        <v>28</v>
      </c>
      <c r="E13" s="3" t="s">
        <v>29</v>
      </c>
      <c r="F13" s="7">
        <v>4330.79</v>
      </c>
      <c r="G13" s="2" t="s">
        <v>126</v>
      </c>
      <c r="H13" s="7">
        <v>4330.79</v>
      </c>
      <c r="I13" s="7">
        <f t="shared" ref="I13:I33" si="0">L13-H13</f>
        <v>61709.21</v>
      </c>
      <c r="J13" s="3" t="s">
        <v>13</v>
      </c>
      <c r="K13" s="2" t="s">
        <v>131</v>
      </c>
      <c r="L13" s="7">
        <f>400000*0.1651</f>
        <v>66040</v>
      </c>
      <c r="M13" s="3" t="s">
        <v>138</v>
      </c>
      <c r="N13" s="2" t="s">
        <v>244</v>
      </c>
      <c r="O13" s="3" t="s">
        <v>30</v>
      </c>
      <c r="P13" s="4">
        <v>5410781950</v>
      </c>
      <c r="Q13" s="3" t="s">
        <v>31</v>
      </c>
      <c r="R13" s="3" t="s">
        <v>225</v>
      </c>
    </row>
    <row r="14" spans="1:18" s="6" customFormat="1" ht="104.25" customHeight="1" x14ac:dyDescent="0.25">
      <c r="A14" s="4">
        <v>6</v>
      </c>
      <c r="B14" s="2" t="s">
        <v>106</v>
      </c>
      <c r="C14" s="3" t="s">
        <v>32</v>
      </c>
      <c r="D14" s="3" t="s">
        <v>33</v>
      </c>
      <c r="E14" s="3" t="s">
        <v>34</v>
      </c>
      <c r="F14" s="3">
        <v>300</v>
      </c>
      <c r="G14" s="2" t="s">
        <v>125</v>
      </c>
      <c r="H14" s="3">
        <v>300</v>
      </c>
      <c r="I14" s="7">
        <f t="shared" si="0"/>
        <v>200</v>
      </c>
      <c r="J14" s="3" t="s">
        <v>13</v>
      </c>
      <c r="K14" s="3" t="s">
        <v>35</v>
      </c>
      <c r="L14" s="3">
        <v>500</v>
      </c>
      <c r="M14" s="3" t="s">
        <v>138</v>
      </c>
      <c r="N14" s="3" t="s">
        <v>14</v>
      </c>
      <c r="O14" s="2" t="s">
        <v>141</v>
      </c>
      <c r="P14" s="4">
        <v>5427128675</v>
      </c>
      <c r="Q14" s="3" t="s">
        <v>36</v>
      </c>
      <c r="R14" s="8" t="s">
        <v>226</v>
      </c>
    </row>
    <row r="15" spans="1:18" s="6" customFormat="1" ht="18.75" customHeight="1" x14ac:dyDescent="0.25">
      <c r="A15" s="32" t="s">
        <v>37</v>
      </c>
      <c r="B15" s="32"/>
      <c r="C15" s="32"/>
      <c r="D15" s="32"/>
      <c r="E15" s="32"/>
      <c r="F15" s="32"/>
      <c r="G15" s="32"/>
      <c r="H15" s="32"/>
      <c r="I15" s="32"/>
      <c r="J15" s="32"/>
      <c r="K15" s="32"/>
      <c r="L15" s="32"/>
      <c r="M15" s="32"/>
      <c r="N15" s="32"/>
      <c r="O15" s="32"/>
      <c r="P15" s="32"/>
      <c r="Q15" s="32"/>
      <c r="R15" s="32"/>
    </row>
    <row r="16" spans="1:18" s="6" customFormat="1" ht="90" customHeight="1" x14ac:dyDescent="0.25">
      <c r="A16" s="4">
        <v>7</v>
      </c>
      <c r="B16" s="2" t="s">
        <v>107</v>
      </c>
      <c r="C16" s="3" t="s">
        <v>38</v>
      </c>
      <c r="D16" s="3" t="s">
        <v>39</v>
      </c>
      <c r="E16" s="3" t="s">
        <v>40</v>
      </c>
      <c r="F16" s="32">
        <v>927.822</v>
      </c>
      <c r="G16" s="30" t="s">
        <v>129</v>
      </c>
      <c r="H16" s="32">
        <v>927.822</v>
      </c>
      <c r="I16" s="33">
        <f t="shared" si="0"/>
        <v>3132.402</v>
      </c>
      <c r="J16" s="29" t="s">
        <v>13</v>
      </c>
      <c r="K16" s="29" t="s">
        <v>41</v>
      </c>
      <c r="L16" s="29">
        <v>4060.2240000000002</v>
      </c>
      <c r="M16" s="3" t="s">
        <v>138</v>
      </c>
      <c r="N16" s="30" t="s">
        <v>245</v>
      </c>
      <c r="O16" s="30" t="s">
        <v>142</v>
      </c>
      <c r="P16" s="32">
        <v>5402503878</v>
      </c>
      <c r="Q16" s="29" t="s">
        <v>42</v>
      </c>
      <c r="R16" s="29" t="s">
        <v>227</v>
      </c>
    </row>
    <row r="17" spans="1:18" s="6" customFormat="1" ht="96.75" customHeight="1" x14ac:dyDescent="0.25">
      <c r="A17" s="4">
        <v>8</v>
      </c>
      <c r="B17" s="3" t="s">
        <v>107</v>
      </c>
      <c r="C17" s="3" t="s">
        <v>43</v>
      </c>
      <c r="D17" s="3" t="s">
        <v>44</v>
      </c>
      <c r="E17" s="3" t="s">
        <v>45</v>
      </c>
      <c r="F17" s="32"/>
      <c r="G17" s="29"/>
      <c r="H17" s="32"/>
      <c r="I17" s="33"/>
      <c r="J17" s="29"/>
      <c r="K17" s="29"/>
      <c r="L17" s="29"/>
      <c r="M17" s="3" t="s">
        <v>138</v>
      </c>
      <c r="N17" s="29"/>
      <c r="O17" s="29"/>
      <c r="P17" s="32"/>
      <c r="Q17" s="29"/>
      <c r="R17" s="29"/>
    </row>
    <row r="18" spans="1:18" s="6" customFormat="1" ht="100.5" customHeight="1" x14ac:dyDescent="0.25">
      <c r="A18" s="4">
        <v>9</v>
      </c>
      <c r="B18" s="3" t="s">
        <v>162</v>
      </c>
      <c r="C18" s="3" t="s">
        <v>46</v>
      </c>
      <c r="D18" s="3" t="s">
        <v>47</v>
      </c>
      <c r="E18" s="3" t="s">
        <v>48</v>
      </c>
      <c r="F18" s="4">
        <v>101.3</v>
      </c>
      <c r="G18" s="2" t="s">
        <v>128</v>
      </c>
      <c r="H18" s="4">
        <v>101.3</v>
      </c>
      <c r="I18" s="7">
        <f t="shared" si="0"/>
        <v>98.7</v>
      </c>
      <c r="J18" s="3" t="s">
        <v>13</v>
      </c>
      <c r="K18" s="2" t="s">
        <v>179</v>
      </c>
      <c r="L18" s="4">
        <v>200</v>
      </c>
      <c r="M18" s="3" t="s">
        <v>138</v>
      </c>
      <c r="N18" s="3" t="s">
        <v>14</v>
      </c>
      <c r="O18" s="2" t="s">
        <v>143</v>
      </c>
      <c r="P18" s="4">
        <v>5406974613</v>
      </c>
      <c r="Q18" s="3" t="s">
        <v>49</v>
      </c>
      <c r="R18" s="9" t="s">
        <v>228</v>
      </c>
    </row>
    <row r="19" spans="1:18" s="6" customFormat="1" ht="87.75" customHeight="1" x14ac:dyDescent="0.25">
      <c r="A19" s="4">
        <v>10</v>
      </c>
      <c r="B19" s="3" t="s">
        <v>161</v>
      </c>
      <c r="C19" s="4" t="s">
        <v>16</v>
      </c>
      <c r="D19" s="3" t="s">
        <v>11</v>
      </c>
      <c r="E19" s="3" t="s">
        <v>50</v>
      </c>
      <c r="F19" s="4">
        <v>25.916</v>
      </c>
      <c r="G19" s="2" t="s">
        <v>128</v>
      </c>
      <c r="H19" s="4">
        <v>25.916</v>
      </c>
      <c r="I19" s="7">
        <f t="shared" si="0"/>
        <v>1474.0840000000001</v>
      </c>
      <c r="J19" s="3" t="s">
        <v>13</v>
      </c>
      <c r="K19" s="3" t="s">
        <v>51</v>
      </c>
      <c r="L19" s="4">
        <v>1500</v>
      </c>
      <c r="M19" s="3" t="s">
        <v>138</v>
      </c>
      <c r="N19" s="4" t="s">
        <v>14</v>
      </c>
      <c r="O19" s="2" t="s">
        <v>144</v>
      </c>
      <c r="P19" s="4">
        <v>5410152550</v>
      </c>
      <c r="Q19" s="3" t="s">
        <v>52</v>
      </c>
      <c r="R19" s="9" t="s">
        <v>229</v>
      </c>
    </row>
    <row r="20" spans="1:18" s="6" customFormat="1" ht="78.75" customHeight="1" x14ac:dyDescent="0.25">
      <c r="A20" s="4">
        <v>11</v>
      </c>
      <c r="B20" s="2" t="s">
        <v>108</v>
      </c>
      <c r="C20" s="4" t="s">
        <v>53</v>
      </c>
      <c r="D20" s="2" t="s">
        <v>174</v>
      </c>
      <c r="E20" s="3" t="s">
        <v>54</v>
      </c>
      <c r="F20" s="4">
        <v>1567</v>
      </c>
      <c r="G20" s="2" t="s">
        <v>123</v>
      </c>
      <c r="H20" s="4">
        <v>1567</v>
      </c>
      <c r="I20" s="7">
        <f t="shared" si="0"/>
        <v>433</v>
      </c>
      <c r="J20" s="3" t="s">
        <v>13</v>
      </c>
      <c r="K20" s="2" t="s">
        <v>180</v>
      </c>
      <c r="L20" s="4">
        <v>2000</v>
      </c>
      <c r="M20" s="3" t="s">
        <v>138</v>
      </c>
      <c r="N20" s="3" t="s">
        <v>14</v>
      </c>
      <c r="O20" s="2" t="s">
        <v>147</v>
      </c>
      <c r="P20" s="4">
        <v>5406420904</v>
      </c>
      <c r="Q20" s="3" t="s">
        <v>55</v>
      </c>
      <c r="R20" s="3" t="s">
        <v>230</v>
      </c>
    </row>
    <row r="21" spans="1:18" s="6" customFormat="1" ht="108" customHeight="1" x14ac:dyDescent="0.25">
      <c r="A21" s="4">
        <v>12</v>
      </c>
      <c r="B21" s="2" t="s">
        <v>109</v>
      </c>
      <c r="C21" s="4" t="s">
        <v>16</v>
      </c>
      <c r="D21" s="2" t="s">
        <v>175</v>
      </c>
      <c r="E21" s="3" t="s">
        <v>56</v>
      </c>
      <c r="F21" s="4">
        <v>5.2</v>
      </c>
      <c r="G21" s="2" t="s">
        <v>123</v>
      </c>
      <c r="H21" s="4">
        <v>5.2</v>
      </c>
      <c r="I21" s="7">
        <f t="shared" si="0"/>
        <v>14994.8</v>
      </c>
      <c r="J21" s="3" t="s">
        <v>13</v>
      </c>
      <c r="K21" s="2" t="s">
        <v>145</v>
      </c>
      <c r="L21" s="4">
        <v>15000</v>
      </c>
      <c r="M21" s="3" t="s">
        <v>138</v>
      </c>
      <c r="N21" s="3" t="s">
        <v>14</v>
      </c>
      <c r="O21" s="2" t="s">
        <v>148</v>
      </c>
      <c r="P21" s="4">
        <v>5448951858</v>
      </c>
      <c r="Q21" s="3" t="s">
        <v>57</v>
      </c>
      <c r="R21" s="3" t="s">
        <v>231</v>
      </c>
    </row>
    <row r="22" spans="1:18" s="6" customFormat="1" ht="157.5" customHeight="1" x14ac:dyDescent="0.25">
      <c r="A22" s="4">
        <v>13</v>
      </c>
      <c r="B22" s="2" t="s">
        <v>110</v>
      </c>
      <c r="C22" s="4" t="s">
        <v>16</v>
      </c>
      <c r="D22" s="3" t="s">
        <v>58</v>
      </c>
      <c r="E22" s="3" t="s">
        <v>59</v>
      </c>
      <c r="F22" s="4">
        <v>250000</v>
      </c>
      <c r="G22" s="2" t="s">
        <v>125</v>
      </c>
      <c r="H22" s="4">
        <v>250000</v>
      </c>
      <c r="I22" s="7">
        <f t="shared" si="0"/>
        <v>0</v>
      </c>
      <c r="J22" s="3" t="s">
        <v>13</v>
      </c>
      <c r="K22" s="2" t="s">
        <v>181</v>
      </c>
      <c r="L22" s="4">
        <v>250000</v>
      </c>
      <c r="M22" s="3" t="s">
        <v>138</v>
      </c>
      <c r="N22" s="2" t="s">
        <v>246</v>
      </c>
      <c r="O22" s="2" t="s">
        <v>149</v>
      </c>
      <c r="P22" s="4">
        <v>5407071614</v>
      </c>
      <c r="Q22" s="3" t="s">
        <v>60</v>
      </c>
      <c r="R22" s="3" t="s">
        <v>232</v>
      </c>
    </row>
    <row r="23" spans="1:18" s="6" customFormat="1" ht="75.75" customHeight="1" x14ac:dyDescent="0.25">
      <c r="A23" s="4">
        <v>14</v>
      </c>
      <c r="B23" s="2" t="s">
        <v>111</v>
      </c>
      <c r="C23" s="4" t="s">
        <v>10</v>
      </c>
      <c r="D23" s="2" t="s">
        <v>176</v>
      </c>
      <c r="E23" s="3" t="s">
        <v>61</v>
      </c>
      <c r="F23" s="4">
        <v>52.103000000000002</v>
      </c>
      <c r="G23" s="2" t="s">
        <v>127</v>
      </c>
      <c r="H23" s="4">
        <v>52.103000000000002</v>
      </c>
      <c r="I23" s="10">
        <f t="shared" si="0"/>
        <v>197.89699999999999</v>
      </c>
      <c r="J23" s="3" t="s">
        <v>13</v>
      </c>
      <c r="K23" s="2" t="s">
        <v>165</v>
      </c>
      <c r="L23" s="3">
        <v>250</v>
      </c>
      <c r="M23" s="3" t="s">
        <v>138</v>
      </c>
      <c r="N23" s="3" t="s">
        <v>14</v>
      </c>
      <c r="O23" s="2" t="s">
        <v>150</v>
      </c>
      <c r="P23" s="4">
        <v>5433141635</v>
      </c>
      <c r="Q23" s="3" t="s">
        <v>62</v>
      </c>
      <c r="R23" s="3" t="s">
        <v>233</v>
      </c>
    </row>
    <row r="24" spans="1:18" s="6" customFormat="1" ht="150.75" customHeight="1" x14ac:dyDescent="0.25">
      <c r="A24" s="4">
        <v>15</v>
      </c>
      <c r="B24" s="2" t="s">
        <v>112</v>
      </c>
      <c r="C24" s="4" t="s">
        <v>10</v>
      </c>
      <c r="D24" s="3" t="s">
        <v>63</v>
      </c>
      <c r="E24" s="3" t="s">
        <v>64</v>
      </c>
      <c r="F24" s="4">
        <v>7771.085</v>
      </c>
      <c r="G24" s="3" t="s">
        <v>65</v>
      </c>
      <c r="H24" s="4">
        <v>7771.085</v>
      </c>
      <c r="I24" s="7">
        <f t="shared" si="0"/>
        <v>9218.9150000000009</v>
      </c>
      <c r="J24" s="3" t="s">
        <v>13</v>
      </c>
      <c r="K24" s="2" t="s">
        <v>178</v>
      </c>
      <c r="L24" s="4">
        <v>16990</v>
      </c>
      <c r="M24" s="3" t="s">
        <v>138</v>
      </c>
      <c r="N24" s="3" t="s">
        <v>14</v>
      </c>
      <c r="O24" s="2" t="s">
        <v>151</v>
      </c>
      <c r="P24" s="4">
        <v>5433156166</v>
      </c>
      <c r="Q24" s="3" t="s">
        <v>66</v>
      </c>
      <c r="R24" s="3" t="s">
        <v>234</v>
      </c>
    </row>
    <row r="25" spans="1:18" s="6" customFormat="1" ht="160.5" customHeight="1" x14ac:dyDescent="0.25">
      <c r="A25" s="4">
        <v>16</v>
      </c>
      <c r="B25" s="2" t="s">
        <v>113</v>
      </c>
      <c r="C25" s="4" t="s">
        <v>67</v>
      </c>
      <c r="D25" s="3" t="s">
        <v>68</v>
      </c>
      <c r="E25" s="3" t="s">
        <v>69</v>
      </c>
      <c r="F25" s="4">
        <v>1967.5</v>
      </c>
      <c r="G25" s="2" t="s">
        <v>126</v>
      </c>
      <c r="H25" s="4">
        <v>1967.5</v>
      </c>
      <c r="I25" s="7">
        <f t="shared" si="0"/>
        <v>2232.5</v>
      </c>
      <c r="J25" s="3" t="s">
        <v>13</v>
      </c>
      <c r="K25" s="2" t="s">
        <v>146</v>
      </c>
      <c r="L25" s="4">
        <v>4200</v>
      </c>
      <c r="M25" s="3" t="s">
        <v>138</v>
      </c>
      <c r="N25" s="2" t="s">
        <v>247</v>
      </c>
      <c r="O25" s="2" t="s">
        <v>152</v>
      </c>
      <c r="P25" s="4">
        <v>5406534443</v>
      </c>
      <c r="Q25" s="2" t="s">
        <v>169</v>
      </c>
      <c r="R25" s="3" t="s">
        <v>235</v>
      </c>
    </row>
    <row r="26" spans="1:18" s="6" customFormat="1" ht="81.75" customHeight="1" x14ac:dyDescent="0.25">
      <c r="A26" s="4">
        <v>17</v>
      </c>
      <c r="B26" s="3" t="s">
        <v>70</v>
      </c>
      <c r="C26" s="4" t="s">
        <v>16</v>
      </c>
      <c r="D26" s="3" t="s">
        <v>71</v>
      </c>
      <c r="E26" s="3" t="s">
        <v>72</v>
      </c>
      <c r="F26" s="4">
        <v>1500</v>
      </c>
      <c r="G26" s="3" t="s">
        <v>73</v>
      </c>
      <c r="H26" s="4">
        <v>1500</v>
      </c>
      <c r="I26" s="7">
        <f t="shared" si="0"/>
        <v>500</v>
      </c>
      <c r="J26" s="3" t="s">
        <v>13</v>
      </c>
      <c r="K26" s="2" t="s">
        <v>132</v>
      </c>
      <c r="L26" s="11">
        <v>2000</v>
      </c>
      <c r="M26" s="3" t="s">
        <v>138</v>
      </c>
      <c r="N26" s="3" t="s">
        <v>14</v>
      </c>
      <c r="O26" s="4" t="s">
        <v>74</v>
      </c>
      <c r="P26" s="12">
        <v>540312570510</v>
      </c>
      <c r="Q26" s="2" t="s">
        <v>170</v>
      </c>
      <c r="R26" s="3" t="s">
        <v>75</v>
      </c>
    </row>
    <row r="27" spans="1:18" s="6" customFormat="1" ht="78.75" customHeight="1" x14ac:dyDescent="0.25">
      <c r="A27" s="4">
        <v>18</v>
      </c>
      <c r="B27" s="2" t="s">
        <v>114</v>
      </c>
      <c r="C27" s="4" t="s">
        <v>16</v>
      </c>
      <c r="D27" s="3" t="s">
        <v>76</v>
      </c>
      <c r="E27" s="3" t="s">
        <v>77</v>
      </c>
      <c r="F27" s="4">
        <v>13400</v>
      </c>
      <c r="G27" s="2" t="s">
        <v>125</v>
      </c>
      <c r="H27" s="4">
        <v>13400</v>
      </c>
      <c r="I27" s="7">
        <f t="shared" si="0"/>
        <v>60600</v>
      </c>
      <c r="J27" s="3" t="s">
        <v>13</v>
      </c>
      <c r="K27" s="2" t="s">
        <v>182</v>
      </c>
      <c r="L27" s="11">
        <v>74000</v>
      </c>
      <c r="M27" s="3" t="s">
        <v>138</v>
      </c>
      <c r="N27" s="3" t="s">
        <v>14</v>
      </c>
      <c r="O27" s="2" t="s">
        <v>153</v>
      </c>
      <c r="P27" s="4">
        <v>5406785616</v>
      </c>
      <c r="Q27" s="3" t="s">
        <v>78</v>
      </c>
      <c r="R27" s="3" t="s">
        <v>236</v>
      </c>
    </row>
    <row r="28" spans="1:18" s="6" customFormat="1" ht="108.75" customHeight="1" x14ac:dyDescent="0.25">
      <c r="A28" s="4">
        <v>19</v>
      </c>
      <c r="B28" s="2" t="s">
        <v>115</v>
      </c>
      <c r="C28" s="4" t="s">
        <v>16</v>
      </c>
      <c r="D28" s="3" t="s">
        <v>79</v>
      </c>
      <c r="E28" s="3" t="s">
        <v>80</v>
      </c>
      <c r="F28" s="4">
        <v>1782.027</v>
      </c>
      <c r="G28" s="2" t="s">
        <v>125</v>
      </c>
      <c r="H28" s="4">
        <v>1782.027</v>
      </c>
      <c r="I28" s="7">
        <f t="shared" si="0"/>
        <v>118399.973</v>
      </c>
      <c r="J28" s="3" t="s">
        <v>13</v>
      </c>
      <c r="K28" s="2" t="s">
        <v>133</v>
      </c>
      <c r="L28" s="4">
        <v>120182</v>
      </c>
      <c r="M28" s="3" t="s">
        <v>138</v>
      </c>
      <c r="N28" s="3" t="s">
        <v>14</v>
      </c>
      <c r="O28" s="2" t="s">
        <v>154</v>
      </c>
      <c r="P28" s="4">
        <v>5402040115</v>
      </c>
      <c r="Q28" s="3" t="s">
        <v>81</v>
      </c>
      <c r="R28" s="3" t="s">
        <v>237</v>
      </c>
    </row>
    <row r="29" spans="1:18" s="6" customFormat="1" ht="96.75" customHeight="1" x14ac:dyDescent="0.25">
      <c r="A29" s="4">
        <v>20</v>
      </c>
      <c r="B29" s="2" t="s">
        <v>116</v>
      </c>
      <c r="C29" s="3" t="s">
        <v>82</v>
      </c>
      <c r="D29" s="2" t="s">
        <v>177</v>
      </c>
      <c r="E29" s="3" t="s">
        <v>83</v>
      </c>
      <c r="F29" s="3" t="s">
        <v>41</v>
      </c>
      <c r="G29" s="2" t="s">
        <v>184</v>
      </c>
      <c r="H29" s="3" t="s">
        <v>41</v>
      </c>
      <c r="I29" s="7" t="s">
        <v>41</v>
      </c>
      <c r="J29" s="3" t="s">
        <v>13</v>
      </c>
      <c r="K29" s="3" t="s">
        <v>41</v>
      </c>
      <c r="L29" s="3" t="s">
        <v>41</v>
      </c>
      <c r="M29" s="3" t="s">
        <v>138</v>
      </c>
      <c r="N29" s="3" t="s">
        <v>14</v>
      </c>
      <c r="O29" s="2" t="s">
        <v>155</v>
      </c>
      <c r="P29" s="4">
        <v>5401379530</v>
      </c>
      <c r="Q29" s="3" t="s">
        <v>84</v>
      </c>
      <c r="R29" s="3" t="s">
        <v>238</v>
      </c>
    </row>
    <row r="30" spans="1:18" ht="78.75" customHeight="1" x14ac:dyDescent="0.25">
      <c r="A30" s="4">
        <v>21</v>
      </c>
      <c r="B30" s="2" t="s">
        <v>117</v>
      </c>
      <c r="C30" s="4" t="s">
        <v>10</v>
      </c>
      <c r="D30" s="3" t="s">
        <v>85</v>
      </c>
      <c r="E30" s="3" t="s">
        <v>86</v>
      </c>
      <c r="F30" s="4">
        <v>95</v>
      </c>
      <c r="G30" s="2" t="s">
        <v>124</v>
      </c>
      <c r="H30" s="4">
        <v>95</v>
      </c>
      <c r="I30" s="5">
        <f t="shared" si="0"/>
        <v>55</v>
      </c>
      <c r="J30" s="3" t="s">
        <v>13</v>
      </c>
      <c r="K30" s="3" t="s">
        <v>87</v>
      </c>
      <c r="L30" s="4">
        <v>150</v>
      </c>
      <c r="M30" s="3" t="s">
        <v>138</v>
      </c>
      <c r="N30" s="3" t="s">
        <v>14</v>
      </c>
      <c r="O30" s="2" t="s">
        <v>156</v>
      </c>
      <c r="P30" s="4">
        <v>5406334211</v>
      </c>
      <c r="Q30" s="2" t="s">
        <v>171</v>
      </c>
      <c r="R30" s="3" t="s">
        <v>239</v>
      </c>
    </row>
    <row r="31" spans="1:18" ht="86.25" customHeight="1" x14ac:dyDescent="0.25">
      <c r="A31" s="4">
        <v>22</v>
      </c>
      <c r="B31" s="2" t="s">
        <v>118</v>
      </c>
      <c r="C31" s="3" t="s">
        <v>88</v>
      </c>
      <c r="D31" s="3" t="s">
        <v>89</v>
      </c>
      <c r="E31" s="3" t="s">
        <v>90</v>
      </c>
      <c r="F31" s="3">
        <v>37.979999999999997</v>
      </c>
      <c r="G31" s="2" t="s">
        <v>124</v>
      </c>
      <c r="H31" s="4">
        <v>37.979999999999997</v>
      </c>
      <c r="I31" s="5">
        <f t="shared" si="0"/>
        <v>962.02</v>
      </c>
      <c r="J31" s="3" t="s">
        <v>91</v>
      </c>
      <c r="K31" s="2" t="s">
        <v>183</v>
      </c>
      <c r="L31" s="4">
        <v>1000</v>
      </c>
      <c r="M31" s="3" t="s">
        <v>138</v>
      </c>
      <c r="N31" s="3" t="s">
        <v>14</v>
      </c>
      <c r="O31" s="2" t="s">
        <v>168</v>
      </c>
      <c r="P31" s="4">
        <v>5433966202</v>
      </c>
      <c r="Q31" s="3" t="s">
        <v>92</v>
      </c>
      <c r="R31" s="3" t="s">
        <v>240</v>
      </c>
    </row>
    <row r="32" spans="1:18" ht="224.25" customHeight="1" x14ac:dyDescent="0.25">
      <c r="A32" s="4">
        <v>23</v>
      </c>
      <c r="B32" s="2" t="s">
        <v>119</v>
      </c>
      <c r="C32" s="3" t="s">
        <v>10</v>
      </c>
      <c r="D32" s="3" t="s">
        <v>71</v>
      </c>
      <c r="E32" s="3" t="s">
        <v>93</v>
      </c>
      <c r="F32" s="13">
        <v>16414</v>
      </c>
      <c r="G32" s="3" t="s">
        <v>73</v>
      </c>
      <c r="H32" s="14">
        <v>16414</v>
      </c>
      <c r="I32" s="5">
        <f t="shared" si="0"/>
        <v>28586</v>
      </c>
      <c r="J32" s="2" t="s">
        <v>122</v>
      </c>
      <c r="K32" s="2" t="s">
        <v>134</v>
      </c>
      <c r="L32" s="14">
        <v>45000</v>
      </c>
      <c r="M32" s="3" t="s">
        <v>138</v>
      </c>
      <c r="N32" s="3" t="s">
        <v>14</v>
      </c>
      <c r="O32" s="2" t="s">
        <v>157</v>
      </c>
      <c r="P32" s="4">
        <v>5402045554</v>
      </c>
      <c r="Q32" s="3" t="s">
        <v>94</v>
      </c>
      <c r="R32" s="3" t="s">
        <v>75</v>
      </c>
    </row>
    <row r="33" spans="1:18" ht="273" customHeight="1" x14ac:dyDescent="0.25">
      <c r="A33" s="4">
        <v>24</v>
      </c>
      <c r="B33" s="2" t="s">
        <v>120</v>
      </c>
      <c r="C33" s="3" t="s">
        <v>10</v>
      </c>
      <c r="D33" s="3" t="s">
        <v>95</v>
      </c>
      <c r="E33" s="3" t="s">
        <v>96</v>
      </c>
      <c r="F33" s="13">
        <v>57600</v>
      </c>
      <c r="G33" s="3" t="s">
        <v>73</v>
      </c>
      <c r="H33" s="14">
        <v>18115</v>
      </c>
      <c r="I33" s="5">
        <f t="shared" si="0"/>
        <v>101885</v>
      </c>
      <c r="J33" s="2" t="s">
        <v>136</v>
      </c>
      <c r="K33" s="2" t="s">
        <v>135</v>
      </c>
      <c r="L33" s="14">
        <v>120000</v>
      </c>
      <c r="M33" s="3" t="s">
        <v>138</v>
      </c>
      <c r="N33" s="2" t="s">
        <v>241</v>
      </c>
      <c r="O33" s="2" t="s">
        <v>158</v>
      </c>
      <c r="P33" s="4">
        <v>5406305355</v>
      </c>
      <c r="Q33" s="2" t="s">
        <v>220</v>
      </c>
      <c r="R33" s="3" t="s">
        <v>75</v>
      </c>
    </row>
    <row r="34" spans="1:18" ht="71.25" customHeight="1" x14ac:dyDescent="0.25">
      <c r="A34" s="4">
        <v>25</v>
      </c>
      <c r="B34" s="2" t="s">
        <v>121</v>
      </c>
      <c r="C34" s="4" t="s">
        <v>16</v>
      </c>
      <c r="D34" s="3" t="s">
        <v>97</v>
      </c>
      <c r="E34" s="3" t="s">
        <v>98</v>
      </c>
      <c r="F34" s="3">
        <v>0</v>
      </c>
      <c r="G34" s="2" t="s">
        <v>123</v>
      </c>
      <c r="H34" s="3">
        <v>0</v>
      </c>
      <c r="I34" s="4" t="s">
        <v>14</v>
      </c>
      <c r="J34" s="3" t="s">
        <v>13</v>
      </c>
      <c r="K34" s="2" t="s">
        <v>137</v>
      </c>
      <c r="L34" s="4">
        <v>12000</v>
      </c>
      <c r="M34" s="3" t="s">
        <v>138</v>
      </c>
      <c r="N34" s="4" t="s">
        <v>14</v>
      </c>
      <c r="O34" s="2" t="s">
        <v>159</v>
      </c>
      <c r="P34" s="4">
        <v>5403078672</v>
      </c>
      <c r="Q34" s="3" t="s">
        <v>15</v>
      </c>
      <c r="R34" s="3" t="s">
        <v>99</v>
      </c>
    </row>
    <row r="35" spans="1:18" ht="33" customHeight="1" x14ac:dyDescent="0.25">
      <c r="A35" s="15"/>
      <c r="B35" s="16"/>
      <c r="C35" s="17"/>
      <c r="D35" s="18"/>
      <c r="I35" s="6"/>
      <c r="L35" s="6"/>
      <c r="M35" s="6"/>
      <c r="N35" s="19"/>
      <c r="P35" s="6"/>
    </row>
    <row r="36" spans="1:18" ht="30.75" x14ac:dyDescent="0.25">
      <c r="A36" s="34" t="s">
        <v>100</v>
      </c>
      <c r="B36" s="34"/>
      <c r="C36" s="34"/>
      <c r="D36" s="34"/>
      <c r="E36" s="34"/>
      <c r="F36" s="21"/>
      <c r="G36" s="21"/>
      <c r="H36" s="21"/>
      <c r="I36" s="21"/>
      <c r="J36" s="21"/>
      <c r="K36" s="21"/>
      <c r="L36" s="21"/>
      <c r="M36" s="21"/>
      <c r="N36" s="21"/>
      <c r="O36" s="21"/>
      <c r="P36" s="21"/>
      <c r="Q36" s="21"/>
      <c r="R36" s="21"/>
    </row>
    <row r="37" spans="1:18" ht="30.75" x14ac:dyDescent="0.25">
      <c r="A37" s="26" t="s">
        <v>197</v>
      </c>
      <c r="B37" s="26"/>
      <c r="C37" s="26"/>
      <c r="D37" s="26"/>
      <c r="E37" s="26"/>
      <c r="F37" s="21"/>
      <c r="G37" s="21"/>
      <c r="H37" s="21"/>
      <c r="I37" s="21"/>
      <c r="J37" s="21"/>
      <c r="K37" s="21"/>
      <c r="L37" s="21"/>
      <c r="M37" s="21"/>
      <c r="N37" s="21"/>
      <c r="O37" s="21"/>
      <c r="P37" s="21"/>
      <c r="Q37" s="21"/>
      <c r="R37" s="21"/>
    </row>
    <row r="38" spans="1:18" ht="30.75" x14ac:dyDescent="0.25">
      <c r="A38" s="26" t="s">
        <v>198</v>
      </c>
      <c r="B38" s="26"/>
      <c r="C38" s="26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</row>
    <row r="39" spans="1:18" ht="30.75" x14ac:dyDescent="0.25">
      <c r="A39" s="26" t="s">
        <v>199</v>
      </c>
      <c r="B39" s="26"/>
      <c r="C39" s="26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</row>
    <row r="40" spans="1:18" ht="30.75" x14ac:dyDescent="0.25">
      <c r="A40" s="22" t="s">
        <v>200</v>
      </c>
      <c r="B40" s="22"/>
      <c r="C40" s="22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</row>
    <row r="41" spans="1:18" ht="30.75" x14ac:dyDescent="0.25">
      <c r="A41" s="26" t="s">
        <v>201</v>
      </c>
      <c r="B41" s="26"/>
      <c r="C41" s="26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</row>
    <row r="42" spans="1:18" ht="30.75" x14ac:dyDescent="0.25">
      <c r="A42" s="26" t="s">
        <v>202</v>
      </c>
      <c r="B42" s="26"/>
      <c r="C42" s="26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</row>
    <row r="43" spans="1:18" ht="30.75" x14ac:dyDescent="0.25">
      <c r="A43" s="22" t="s">
        <v>203</v>
      </c>
      <c r="B43" s="23"/>
      <c r="C43" s="23"/>
      <c r="D43" s="23"/>
      <c r="E43" s="23"/>
      <c r="F43" s="23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</row>
    <row r="44" spans="1:18" ht="30.75" x14ac:dyDescent="0.25">
      <c r="A44" s="26" t="s">
        <v>204</v>
      </c>
      <c r="B44" s="26"/>
      <c r="C44" s="26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</row>
    <row r="45" spans="1:18" ht="30.75" x14ac:dyDescent="0.25">
      <c r="A45" s="26" t="s">
        <v>205</v>
      </c>
      <c r="B45" s="26"/>
      <c r="C45" s="26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</row>
    <row r="46" spans="1:18" ht="30.75" x14ac:dyDescent="0.25">
      <c r="A46" s="22" t="s">
        <v>206</v>
      </c>
      <c r="B46" s="22"/>
      <c r="C46" s="22"/>
      <c r="D46" s="22"/>
      <c r="E46" s="22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</row>
    <row r="47" spans="1:18" ht="30.75" x14ac:dyDescent="0.25">
      <c r="A47" s="22" t="s">
        <v>207</v>
      </c>
      <c r="B47" s="22"/>
      <c r="C47" s="22"/>
      <c r="D47" s="22"/>
      <c r="E47" s="22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</row>
    <row r="48" spans="1:18" ht="30.75" x14ac:dyDescent="0.25">
      <c r="A48" s="26" t="s">
        <v>208</v>
      </c>
      <c r="B48" s="26"/>
      <c r="C48" s="26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</row>
    <row r="49" spans="1:18" ht="30.75" x14ac:dyDescent="0.25">
      <c r="A49" s="26" t="s">
        <v>209</v>
      </c>
      <c r="B49" s="26"/>
      <c r="C49" s="26"/>
      <c r="D49" s="21"/>
      <c r="E49" s="21"/>
      <c r="F49" s="21"/>
      <c r="G49" s="21"/>
      <c r="H49" s="21"/>
      <c r="I49" s="21"/>
      <c r="J49" s="21"/>
      <c r="K49" s="21"/>
      <c r="L49" s="21"/>
      <c r="M49" s="21"/>
      <c r="N49" s="21"/>
      <c r="O49" s="21"/>
      <c r="P49" s="21"/>
      <c r="Q49" s="21"/>
      <c r="R49" s="21"/>
    </row>
    <row r="50" spans="1:18" ht="30.75" x14ac:dyDescent="0.25">
      <c r="A50" s="26" t="s">
        <v>210</v>
      </c>
      <c r="B50" s="26"/>
      <c r="C50" s="26"/>
      <c r="D50" s="26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</row>
    <row r="51" spans="1:18" ht="30.75" x14ac:dyDescent="0.25">
      <c r="A51" s="26" t="s">
        <v>211</v>
      </c>
      <c r="B51" s="26"/>
      <c r="C51" s="26"/>
      <c r="D51" s="26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</row>
    <row r="52" spans="1:18" ht="30.75" x14ac:dyDescent="0.25">
      <c r="A52" s="22" t="s">
        <v>212</v>
      </c>
      <c r="B52" s="22"/>
      <c r="C52" s="22"/>
      <c r="D52" s="23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</row>
    <row r="53" spans="1:18" ht="30.75" x14ac:dyDescent="0.25">
      <c r="A53" s="26" t="s">
        <v>213</v>
      </c>
      <c r="B53" s="26"/>
      <c r="C53" s="26"/>
      <c r="D53" s="23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</row>
    <row r="54" spans="1:18" ht="30.75" x14ac:dyDescent="0.25">
      <c r="A54" s="26" t="s">
        <v>214</v>
      </c>
      <c r="B54" s="26"/>
      <c r="C54" s="26"/>
      <c r="D54" s="23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</row>
    <row r="55" spans="1:18" ht="30.75" x14ac:dyDescent="0.25">
      <c r="A55" s="23" t="s">
        <v>215</v>
      </c>
      <c r="B55" s="23"/>
      <c r="C55" s="23"/>
      <c r="D55" s="23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</row>
    <row r="56" spans="1:18" ht="30.75" x14ac:dyDescent="0.25">
      <c r="A56" s="26" t="s">
        <v>216</v>
      </c>
      <c r="B56" s="26"/>
      <c r="C56" s="26"/>
      <c r="D56" s="23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</row>
    <row r="57" spans="1:18" ht="30.75" x14ac:dyDescent="0.25">
      <c r="A57" s="22" t="s">
        <v>217</v>
      </c>
      <c r="B57" s="22"/>
      <c r="C57" s="22"/>
      <c r="D57" s="23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</row>
    <row r="58" spans="1:18" ht="30.75" x14ac:dyDescent="0.25">
      <c r="A58" s="26" t="s">
        <v>218</v>
      </c>
      <c r="B58" s="26"/>
      <c r="C58" s="26"/>
      <c r="D58" s="23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</row>
    <row r="59" spans="1:18" ht="30.75" x14ac:dyDescent="0.25">
      <c r="A59" s="26" t="s">
        <v>219</v>
      </c>
      <c r="B59" s="26"/>
      <c r="C59" s="26"/>
      <c r="D59" s="23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</row>
    <row r="60" spans="1:18" s="6" customFormat="1" ht="15.75" customHeight="1" x14ac:dyDescent="0.25">
      <c r="A60" s="24"/>
      <c r="B60" s="24"/>
      <c r="C60" s="24"/>
      <c r="D60" s="24"/>
      <c r="E60" s="24"/>
      <c r="F60" s="24"/>
      <c r="G60" s="24"/>
      <c r="H60" s="24"/>
      <c r="I60" s="24"/>
      <c r="J60" s="24"/>
      <c r="K60" s="24"/>
      <c r="L60" s="24"/>
      <c r="M60" s="24"/>
      <c r="N60" s="24"/>
      <c r="O60" s="24"/>
      <c r="P60" s="24"/>
      <c r="Q60" s="24"/>
      <c r="R60" s="24"/>
    </row>
    <row r="61" spans="1:18" s="6" customFormat="1" ht="15.75" customHeight="1" x14ac:dyDescent="0.25">
      <c r="A61" s="22"/>
      <c r="B61" s="24"/>
      <c r="C61" s="24"/>
      <c r="D61" s="24"/>
      <c r="E61" s="24"/>
      <c r="F61" s="24"/>
      <c r="G61" s="24"/>
      <c r="H61" s="24"/>
      <c r="I61" s="24"/>
      <c r="J61" s="24"/>
      <c r="K61" s="24"/>
      <c r="L61" s="24"/>
      <c r="M61" s="24"/>
      <c r="N61" s="24"/>
      <c r="O61" s="24"/>
      <c r="P61" s="24"/>
      <c r="Q61" s="24"/>
      <c r="R61" s="24"/>
    </row>
    <row r="62" spans="1:18" s="6" customFormat="1" ht="48" customHeight="1" x14ac:dyDescent="0.25">
      <c r="A62" s="28" t="s">
        <v>160</v>
      </c>
      <c r="B62" s="28"/>
      <c r="C62" s="28"/>
      <c r="D62" s="28"/>
      <c r="E62" s="28"/>
      <c r="F62" s="28"/>
      <c r="G62" s="28"/>
      <c r="H62" s="28"/>
      <c r="I62" s="28"/>
      <c r="J62" s="28"/>
      <c r="K62" s="28"/>
      <c r="L62" s="28"/>
      <c r="M62" s="28"/>
      <c r="N62" s="28"/>
      <c r="O62" s="28"/>
      <c r="P62" s="28"/>
      <c r="Q62" s="28"/>
      <c r="R62" s="28"/>
    </row>
    <row r="63" spans="1:18" s="6" customFormat="1" ht="15.75" customHeight="1" x14ac:dyDescent="0.25">
      <c r="A63" s="27" t="s">
        <v>160</v>
      </c>
      <c r="B63" s="27"/>
      <c r="C63" s="27"/>
      <c r="D63" s="27"/>
      <c r="E63" s="27"/>
      <c r="F63" s="27"/>
      <c r="G63" s="27"/>
      <c r="H63" s="27"/>
      <c r="I63" s="27"/>
      <c r="J63" s="27"/>
      <c r="K63" s="27"/>
      <c r="L63" s="27"/>
      <c r="M63" s="27"/>
      <c r="N63" s="27"/>
      <c r="O63" s="27"/>
      <c r="P63" s="27"/>
      <c r="Q63" s="27"/>
      <c r="R63" s="27"/>
    </row>
    <row r="64" spans="1:18" s="6" customFormat="1" ht="15.75" customHeight="1" x14ac:dyDescent="0.25">
      <c r="A64" s="20"/>
    </row>
    <row r="65" spans="1:4" s="6" customFormat="1" ht="15.75" customHeight="1" x14ac:dyDescent="0.25">
      <c r="A65" s="20"/>
    </row>
    <row r="66" spans="1:4" s="6" customFormat="1" ht="15.75" customHeight="1" x14ac:dyDescent="0.25">
      <c r="A66" s="20"/>
    </row>
    <row r="67" spans="1:4" s="6" customFormat="1" ht="15.75" customHeight="1" x14ac:dyDescent="0.25">
      <c r="A67" s="20"/>
    </row>
    <row r="68" spans="1:4" s="6" customFormat="1" ht="15.75" customHeight="1" x14ac:dyDescent="0.25">
      <c r="A68" s="20"/>
    </row>
    <row r="69" spans="1:4" s="6" customFormat="1" ht="15.75" customHeight="1" x14ac:dyDescent="0.25">
      <c r="A69" s="20"/>
    </row>
    <row r="70" spans="1:4" s="6" customFormat="1" ht="15.75" customHeight="1" x14ac:dyDescent="0.25">
      <c r="A70" s="20"/>
    </row>
    <row r="71" spans="1:4" s="6" customFormat="1" ht="15.75" customHeight="1" x14ac:dyDescent="0.25">
      <c r="A71" s="20"/>
    </row>
    <row r="72" spans="1:4" s="6" customFormat="1" ht="15.75" customHeight="1" x14ac:dyDescent="0.25"/>
    <row r="73" spans="1:4" s="6" customFormat="1" ht="15.75" customHeight="1" x14ac:dyDescent="0.25">
      <c r="D73" s="1"/>
    </row>
  </sheetData>
  <sortState ref="A37:B60">
    <sortCondition ref="A37:A60"/>
  </sortState>
  <mergeCells count="45">
    <mergeCell ref="A48:C48"/>
    <mergeCell ref="A50:D50"/>
    <mergeCell ref="A51:D51"/>
    <mergeCell ref="Q16:Q17"/>
    <mergeCell ref="A42:C42"/>
    <mergeCell ref="A37:E37"/>
    <mergeCell ref="P16:P17"/>
    <mergeCell ref="A36:E36"/>
    <mergeCell ref="J16:J17"/>
    <mergeCell ref="K16:K17"/>
    <mergeCell ref="L16:L17"/>
    <mergeCell ref="N16:N17"/>
    <mergeCell ref="O16:O17"/>
    <mergeCell ref="R16:R17"/>
    <mergeCell ref="A5:A6"/>
    <mergeCell ref="B5:B6"/>
    <mergeCell ref="C5:E5"/>
    <mergeCell ref="F5:G5"/>
    <mergeCell ref="H5:H6"/>
    <mergeCell ref="I5:I6"/>
    <mergeCell ref="J5:L5"/>
    <mergeCell ref="M5:M6"/>
    <mergeCell ref="N5:N6"/>
    <mergeCell ref="O5:R5"/>
    <mergeCell ref="A15:R15"/>
    <mergeCell ref="F16:F17"/>
    <mergeCell ref="G16:G17"/>
    <mergeCell ref="H16:H17"/>
    <mergeCell ref="I16:I17"/>
    <mergeCell ref="N1:R1"/>
    <mergeCell ref="A59:C59"/>
    <mergeCell ref="A63:R63"/>
    <mergeCell ref="A53:C53"/>
    <mergeCell ref="A54:C54"/>
    <mergeCell ref="A56:C56"/>
    <mergeCell ref="A62:R62"/>
    <mergeCell ref="A49:C49"/>
    <mergeCell ref="A58:C58"/>
    <mergeCell ref="A44:C44"/>
    <mergeCell ref="A45:C45"/>
    <mergeCell ref="A39:C39"/>
    <mergeCell ref="A41:C41"/>
    <mergeCell ref="A3:R3"/>
    <mergeCell ref="A38:C38"/>
    <mergeCell ref="A8:R8"/>
  </mergeCells>
  <pageMargins left="0.98425196850393704" right="0.39370078740157483" top="0.78740157480314965" bottom="0.39370078740157483" header="0.59055118110236227" footer="0.31496062992125984"/>
  <pageSetup paperSize="8" scale="56" fitToHeight="0" orientation="landscape" r:id="rId1"/>
  <headerFooter differentFirst="1">
    <oddHeader>&amp;C&amp;"Times New Roman,обычный"&amp;14&amp;P</oddHeader>
  </headerFooter>
  <rowBreaks count="3" manualBreakCount="3">
    <brk id="12" max="17" man="1"/>
    <brk id="24" max="17" man="1"/>
    <brk id="34" max="1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3</vt:lpstr>
      <vt:lpstr>'Приложение 3'!Print_Titles</vt:lpstr>
      <vt:lpstr>'Приложение 3'!Область_печати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Мартынова Юлия Викторовна</cp:lastModifiedBy>
  <cp:revision>11</cp:revision>
  <cp:lastPrinted>2024-11-02T09:54:16Z</cp:lastPrinted>
  <dcterms:created xsi:type="dcterms:W3CDTF">2006-09-16T00:00:00Z</dcterms:created>
  <dcterms:modified xsi:type="dcterms:W3CDTF">2024-11-02T09:54:20Z</dcterms:modified>
</cp:coreProperties>
</file>