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ORG\056_DKDO\ОППА\OPD\3_Подписанные_ПА\1_ПОСТАНОВЛЕНИЯ\ПостПРАВ\2024\11 ноябрь\60848 Внес изм в 144-п\"/>
    </mc:Choice>
  </mc:AlternateContent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Лист1!$A$12:$AX$17</definedName>
    <definedName name="Print_AreaFix_1Fix_1Fix_1Fix_1Fix_1Fix_1Fix_1" localSheetId="0">Лист1!$A$6:$AX$17</definedName>
    <definedName name="Print_AreaFix_2Fix_2Fix_2Fix_2Fix_2Fix_2" localSheetId="0">Лист1!$A$6:$AX$17</definedName>
    <definedName name="Print_AreaFix_3Fix_3Fix_3Fix_3Fix_3" localSheetId="0">Лист1!$A$6:$AX$17</definedName>
    <definedName name="Print_AreaFix_4Fix_4Fix_4" localSheetId="0">Лист1!$A$6:$AX$17</definedName>
    <definedName name="_xlnm.Print_Area" localSheetId="0">Лист1!$A$1:$AX$26</definedName>
  </definedNames>
  <calcPr calcId="162913"/>
</workbook>
</file>

<file path=xl/calcChain.xml><?xml version="1.0" encoding="utf-8"?>
<calcChain xmlns="http://schemas.openxmlformats.org/spreadsheetml/2006/main">
  <c r="AX21" i="1" l="1"/>
  <c r="AW21" i="1"/>
  <c r="AU21" i="1"/>
  <c r="AR21" i="1"/>
  <c r="AX20" i="1"/>
  <c r="AW20" i="1"/>
  <c r="AU20" i="1"/>
  <c r="AR20" i="1"/>
  <c r="AX19" i="1"/>
  <c r="AW19" i="1"/>
  <c r="AU19" i="1"/>
  <c r="AR19" i="1"/>
  <c r="AX17" i="1"/>
  <c r="AW17" i="1"/>
  <c r="AU17" i="1"/>
  <c r="AS17" i="1"/>
  <c r="AR17" i="1"/>
  <c r="AX16" i="1"/>
  <c r="AW16" i="1"/>
  <c r="AU16" i="1"/>
</calcChain>
</file>

<file path=xl/sharedStrings.xml><?xml version="1.0" encoding="utf-8"?>
<sst xmlns="http://schemas.openxmlformats.org/spreadsheetml/2006/main" count="84" uniqueCount="27">
  <si>
    <t>«ПРИЛОЖЕНИЕ № 7
к Региональной программе газификации
жилищно-коммунального хозяйства,
промышленных и иных организаций
на территории Новосибирской области</t>
  </si>
  <si>
    <t>ОБЪЕМЫ РЕАЛИЗАЦИИ И ФИНАНСИРОВАНИЯ
мероприятий в рамках пообъектного плана-графика догазификации территорий ведения гражданами садоводства для собственных нужд</t>
  </si>
  <si>
    <t>Наименование газораспределительной организации</t>
  </si>
  <si>
    <t>2025-2030 годы</t>
  </si>
  <si>
    <t>объем финансирования мероприятия в рамках пообъектного плана-графика догазификации садоводческих некоммерческих товариществ
(тыс. рублей) с налогом на добавленную стоимость</t>
  </si>
  <si>
    <t>объем реализации мероприятия в рамках пообъектного плана-графика догазификации садоводческих некоммерческих товариществ</t>
  </si>
  <si>
    <t>всего</t>
  </si>
  <si>
    <t>в том числе</t>
  </si>
  <si>
    <t>средства от примене-
ния тарифа на услуги по транспор-
тировке газа по газорас-
предели-
тельным сетям</t>
  </si>
  <si>
    <t>средства единого оператора газификации, тыс. руб.</t>
  </si>
  <si>
    <t>ОАО «Городские газовые сети»</t>
  </si>
  <si>
    <t>ООО «Газпром газораспределение Томск»</t>
  </si>
  <si>
    <t>ООО «Фортуна+»</t>
  </si>
  <si>
    <t>ООО «Новосибирскоблгаз»</t>
  </si>
  <si>
    <t>ООО «АльфаГазСтройСервис»</t>
  </si>
  <si>
    <t>ООО «Стимул»</t>
  </si>
  <si>
    <t>ООО «ТеплоГазСервис»</t>
  </si>
  <si>
    <t>ООО «Техногаз»</t>
  </si>
  <si>
    <t>иные средства,
тыс. руб.</t>
  </si>
  <si>
    <t>___________».</t>
  </si>
  <si>
    <t>средства от применения тарифа на услуги по транспортировке газа по газораспредели-
тельным сетям</t>
  </si>
  <si>
    <t>средства от приме-
нения специальной надбавки к тарифу на услуги по транспортировке газа по газораспредели-
тельным сетям</t>
  </si>
  <si>
    <t>план освоения вложений (тыс. руб.) с налогом на добавленную стоимость</t>
  </si>
  <si>
    <t xml:space="preserve">план ввода основных средств (тыс. руб.) без налога на добавленную стоимость </t>
  </si>
  <si>
    <t>средства от применения специальной надбавки к тарифу на услуги по транспортировке газа по газораспредели-
тельным сетям</t>
  </si>
  <si>
    <t>план освоения вложений (тыс. руб.) 
с налогом на добавленную стоимость</t>
  </si>
  <si>
    <t xml:space="preserve">ПРИЛОЖЕНИЕ № 5
к постановлению Правительства
Новосибирской области
от 06.11.2024  № 509-п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</si>
</sst>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10">
    <font>
      <sz val="11"/>
      <color theme="1"/>
      <name val="Calibri"/>
      <scheme val="minor"/>
    </font>
    <font>
      <sz val="11"/>
      <name val="Calibri"/>
      <family val="2"/>
      <charset val="204"/>
    </font>
    <font>
      <sz val="10"/>
      <name val="Open Sans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70"/>
      <color theme="1"/>
      <name val="Times New Roman"/>
      <family val="1"/>
      <charset val="204"/>
    </font>
    <font>
      <b/>
      <sz val="7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77">
    <xf numFmtId="0" fontId="0" fillId="0" borderId="0"/>
    <xf numFmtId="0" fontId="1" fillId="0" borderId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44" fontId="7" fillId="0" borderId="0" applyFont="0" applyFill="0" applyBorder="0" applyProtection="0"/>
    <xf numFmtId="0" fontId="7" fillId="0" borderId="0"/>
    <xf numFmtId="0" fontId="7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" borderId="1" applyFont="0">
      <alignment vertical="top" wrapText="1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7" fillId="0" borderId="0" applyFont="0" applyFill="0" applyBorder="0" applyProtection="0"/>
    <xf numFmtId="43" fontId="7" fillId="0" borderId="0" applyFont="0" applyFill="0" applyBorder="0" applyProtection="0"/>
    <xf numFmtId="43" fontId="7" fillId="0" borderId="0" applyFont="0" applyFill="0" applyBorder="0" applyProtection="0"/>
    <xf numFmtId="43" fontId="7" fillId="0" borderId="0" applyFont="0" applyFill="0" applyBorder="0" applyProtection="0"/>
  </cellStyleXfs>
  <cellXfs count="32">
    <xf numFmtId="0" fontId="0" fillId="0" borderId="0" xfId="0"/>
    <xf numFmtId="0" fontId="3" fillId="0" borderId="0" xfId="0" applyFont="1" applyProtection="1">
      <protection hidden="1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Protection="1">
      <protection hidden="1"/>
    </xf>
    <xf numFmtId="0" fontId="3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0" fillId="0" borderId="6" xfId="0" applyBorder="1" applyProtection="1">
      <protection hidden="1"/>
    </xf>
    <xf numFmtId="0" fontId="5" fillId="0" borderId="3" xfId="0" applyFont="1" applyBorder="1" applyAlignment="1" applyProtection="1">
      <alignment horizontal="center" vertical="top"/>
      <protection hidden="1"/>
    </xf>
    <xf numFmtId="0" fontId="5" fillId="0" borderId="4" xfId="0" applyFont="1" applyBorder="1" applyAlignment="1" applyProtection="1">
      <alignment horizontal="center" vertical="top"/>
      <protection hidden="1"/>
    </xf>
    <xf numFmtId="0" fontId="5" fillId="2" borderId="4" xfId="0" applyFont="1" applyFill="1" applyBorder="1" applyAlignment="1" applyProtection="1">
      <alignment horizontal="center" vertical="top" wrapText="1"/>
      <protection hidden="1"/>
    </xf>
    <xf numFmtId="2" fontId="5" fillId="2" borderId="1" xfId="0" applyNumberFormat="1" applyFont="1" applyFill="1" applyBorder="1" applyAlignment="1">
      <alignment horizontal="center" vertical="top" wrapText="1"/>
    </xf>
    <xf numFmtId="2" fontId="5" fillId="2" borderId="1" xfId="174" applyNumberFormat="1" applyFont="1" applyFill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 applyProtection="1">
      <alignment horizontal="center" vertical="top"/>
      <protection hidden="1"/>
    </xf>
    <xf numFmtId="4" fontId="5" fillId="0" borderId="1" xfId="169" applyNumberFormat="1" applyFont="1" applyBorder="1" applyAlignment="1">
      <alignment horizontal="center" vertical="top"/>
    </xf>
    <xf numFmtId="4" fontId="5" fillId="0" borderId="1" xfId="169" applyNumberFormat="1" applyFont="1" applyBorder="1" applyAlignment="1" applyProtection="1">
      <alignment horizontal="center" vertical="top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hidden="1"/>
    </xf>
    <xf numFmtId="0" fontId="5" fillId="2" borderId="1" xfId="169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top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5" fillId="0" borderId="5" xfId="0" applyFont="1" applyBorder="1" applyAlignment="1" applyProtection="1">
      <alignment horizontal="center" vertical="top" wrapText="1"/>
      <protection hidden="1"/>
    </xf>
    <xf numFmtId="0" fontId="5" fillId="0" borderId="5" xfId="0" applyFont="1" applyBorder="1" applyAlignment="1" applyProtection="1">
      <alignment horizontal="center" vertical="top"/>
      <protection hidden="1"/>
    </xf>
    <xf numFmtId="0" fontId="5" fillId="0" borderId="7" xfId="0" applyFont="1" applyBorder="1" applyAlignment="1" applyProtection="1">
      <alignment horizontal="center" vertical="top"/>
      <protection hidden="1"/>
    </xf>
  </cellXfs>
  <cellStyles count="177">
    <cellStyle name="Excel Built-in Normal" xfId="1"/>
    <cellStyle name="Денежный 2" xfId="2"/>
    <cellStyle name="Денежный 2 10" xfId="3"/>
    <cellStyle name="Денежный 2 2" xfId="4"/>
    <cellStyle name="Денежный 2 2 2" xfId="5"/>
    <cellStyle name="Денежный 2 2 2 2" xfId="6"/>
    <cellStyle name="Денежный 2 2 2 2 2" xfId="7"/>
    <cellStyle name="Денежный 2 2 2 2 2 2" xfId="8"/>
    <cellStyle name="Денежный 2 2 2 2 2 3" xfId="9"/>
    <cellStyle name="Денежный 2 2 2 2 2 4" xfId="10"/>
    <cellStyle name="Денежный 2 2 2 2 3" xfId="11"/>
    <cellStyle name="Денежный 2 2 2 2 4" xfId="12"/>
    <cellStyle name="Денежный 2 2 2 2 5" xfId="13"/>
    <cellStyle name="Денежный 2 2 2 3" xfId="14"/>
    <cellStyle name="Денежный 2 2 2 3 2" xfId="15"/>
    <cellStyle name="Денежный 2 2 2 3 2 2" xfId="16"/>
    <cellStyle name="Денежный 2 2 2 3 2 3" xfId="17"/>
    <cellStyle name="Денежный 2 2 2 3 2 4" xfId="18"/>
    <cellStyle name="Денежный 2 2 2 3 3" xfId="19"/>
    <cellStyle name="Денежный 2 2 2 3 4" xfId="20"/>
    <cellStyle name="Денежный 2 2 2 3 5" xfId="21"/>
    <cellStyle name="Денежный 2 2 2 4" xfId="22"/>
    <cellStyle name="Денежный 2 2 2 4 2" xfId="23"/>
    <cellStyle name="Денежный 2 2 2 4 3" xfId="24"/>
    <cellStyle name="Денежный 2 2 2 4 4" xfId="25"/>
    <cellStyle name="Денежный 2 2 2 5" xfId="26"/>
    <cellStyle name="Денежный 2 2 2 6" xfId="27"/>
    <cellStyle name="Денежный 2 2 2 7" xfId="28"/>
    <cellStyle name="Денежный 2 2 3" xfId="29"/>
    <cellStyle name="Денежный 2 2 3 2" xfId="30"/>
    <cellStyle name="Денежный 2 2 3 2 2" xfId="31"/>
    <cellStyle name="Денежный 2 2 3 2 3" xfId="32"/>
    <cellStyle name="Денежный 2 2 3 2 4" xfId="33"/>
    <cellStyle name="Денежный 2 2 3 3" xfId="34"/>
    <cellStyle name="Денежный 2 2 3 4" xfId="35"/>
    <cellStyle name="Денежный 2 2 3 5" xfId="36"/>
    <cellStyle name="Денежный 2 2 4" xfId="37"/>
    <cellStyle name="Денежный 2 2 4 2" xfId="38"/>
    <cellStyle name="Денежный 2 2 4 2 2" xfId="39"/>
    <cellStyle name="Денежный 2 2 4 2 3" xfId="40"/>
    <cellStyle name="Денежный 2 2 4 2 4" xfId="41"/>
    <cellStyle name="Денежный 2 2 4 3" xfId="42"/>
    <cellStyle name="Денежный 2 2 4 4" xfId="43"/>
    <cellStyle name="Денежный 2 2 4 5" xfId="44"/>
    <cellStyle name="Денежный 2 2 5" xfId="45"/>
    <cellStyle name="Денежный 2 2 5 2" xfId="46"/>
    <cellStyle name="Денежный 2 2 5 3" xfId="47"/>
    <cellStyle name="Денежный 2 2 5 4" xfId="48"/>
    <cellStyle name="Денежный 2 2 6" xfId="49"/>
    <cellStyle name="Денежный 2 2 7" xfId="50"/>
    <cellStyle name="Денежный 2 2 8" xfId="51"/>
    <cellStyle name="Денежный 2 3" xfId="52"/>
    <cellStyle name="Денежный 2 3 2" xfId="53"/>
    <cellStyle name="Денежный 2 3 2 2" xfId="54"/>
    <cellStyle name="Денежный 2 3 2 2 2" xfId="55"/>
    <cellStyle name="Денежный 2 3 2 2 2 2" xfId="56"/>
    <cellStyle name="Денежный 2 3 2 2 2 3" xfId="57"/>
    <cellStyle name="Денежный 2 3 2 2 2 4" xfId="58"/>
    <cellStyle name="Денежный 2 3 2 2 3" xfId="59"/>
    <cellStyle name="Денежный 2 3 2 2 4" xfId="60"/>
    <cellStyle name="Денежный 2 3 2 2 5" xfId="61"/>
    <cellStyle name="Денежный 2 3 2 3" xfId="62"/>
    <cellStyle name="Денежный 2 3 2 3 2" xfId="63"/>
    <cellStyle name="Денежный 2 3 2 3 2 2" xfId="64"/>
    <cellStyle name="Денежный 2 3 2 3 2 3" xfId="65"/>
    <cellStyle name="Денежный 2 3 2 3 2 4" xfId="66"/>
    <cellStyle name="Денежный 2 3 2 3 3" xfId="67"/>
    <cellStyle name="Денежный 2 3 2 3 4" xfId="68"/>
    <cellStyle name="Денежный 2 3 2 3 5" xfId="69"/>
    <cellStyle name="Денежный 2 3 2 4" xfId="70"/>
    <cellStyle name="Денежный 2 3 2 4 2" xfId="71"/>
    <cellStyle name="Денежный 2 3 2 4 3" xfId="72"/>
    <cellStyle name="Денежный 2 3 2 4 4" xfId="73"/>
    <cellStyle name="Денежный 2 3 2 5" xfId="74"/>
    <cellStyle name="Денежный 2 3 2 6" xfId="75"/>
    <cellStyle name="Денежный 2 3 2 7" xfId="76"/>
    <cellStyle name="Денежный 2 3 3" xfId="77"/>
    <cellStyle name="Денежный 2 3 3 2" xfId="78"/>
    <cellStyle name="Денежный 2 3 3 2 2" xfId="79"/>
    <cellStyle name="Денежный 2 3 3 2 3" xfId="80"/>
    <cellStyle name="Денежный 2 3 3 2 4" xfId="81"/>
    <cellStyle name="Денежный 2 3 3 3" xfId="82"/>
    <cellStyle name="Денежный 2 3 3 4" xfId="83"/>
    <cellStyle name="Денежный 2 3 3 5" xfId="84"/>
    <cellStyle name="Денежный 2 3 4" xfId="85"/>
    <cellStyle name="Денежный 2 3 4 2" xfId="86"/>
    <cellStyle name="Денежный 2 3 4 2 2" xfId="87"/>
    <cellStyle name="Денежный 2 3 4 2 3" xfId="88"/>
    <cellStyle name="Денежный 2 3 4 2 4" xfId="89"/>
    <cellStyle name="Денежный 2 3 4 3" xfId="90"/>
    <cellStyle name="Денежный 2 3 4 4" xfId="91"/>
    <cellStyle name="Денежный 2 3 4 5" xfId="92"/>
    <cellStyle name="Денежный 2 3 5" xfId="93"/>
    <cellStyle name="Денежный 2 3 5 2" xfId="94"/>
    <cellStyle name="Денежный 2 3 5 3" xfId="95"/>
    <cellStyle name="Денежный 2 3 5 4" xfId="96"/>
    <cellStyle name="Денежный 2 3 6" xfId="97"/>
    <cellStyle name="Денежный 2 3 7" xfId="98"/>
    <cellStyle name="Денежный 2 3 8" xfId="99"/>
    <cellStyle name="Денежный 2 4" xfId="100"/>
    <cellStyle name="Денежный 2 4 2" xfId="101"/>
    <cellStyle name="Денежный 2 4 2 2" xfId="102"/>
    <cellStyle name="Денежный 2 4 2 2 2" xfId="103"/>
    <cellStyle name="Денежный 2 4 2 2 3" xfId="104"/>
    <cellStyle name="Денежный 2 4 2 2 4" xfId="105"/>
    <cellStyle name="Денежный 2 4 2 3" xfId="106"/>
    <cellStyle name="Денежный 2 4 2 4" xfId="107"/>
    <cellStyle name="Денежный 2 4 2 5" xfId="108"/>
    <cellStyle name="Денежный 2 4 3" xfId="109"/>
    <cellStyle name="Денежный 2 4 3 2" xfId="110"/>
    <cellStyle name="Денежный 2 4 3 2 2" xfId="111"/>
    <cellStyle name="Денежный 2 4 3 2 3" xfId="112"/>
    <cellStyle name="Денежный 2 4 3 2 4" xfId="113"/>
    <cellStyle name="Денежный 2 4 3 3" xfId="114"/>
    <cellStyle name="Денежный 2 4 3 4" xfId="115"/>
    <cellStyle name="Денежный 2 4 3 5" xfId="116"/>
    <cellStyle name="Денежный 2 4 4" xfId="117"/>
    <cellStyle name="Денежный 2 4 4 2" xfId="118"/>
    <cellStyle name="Денежный 2 4 4 3" xfId="119"/>
    <cellStyle name="Денежный 2 4 4 4" xfId="120"/>
    <cellStyle name="Денежный 2 4 5" xfId="121"/>
    <cellStyle name="Денежный 2 4 6" xfId="122"/>
    <cellStyle name="Денежный 2 4 7" xfId="123"/>
    <cellStyle name="Денежный 2 5" xfId="124"/>
    <cellStyle name="Денежный 2 5 2" xfId="125"/>
    <cellStyle name="Денежный 2 5 2 2" xfId="126"/>
    <cellStyle name="Денежный 2 5 2 3" xfId="127"/>
    <cellStyle name="Денежный 2 5 2 4" xfId="128"/>
    <cellStyle name="Денежный 2 5 3" xfId="129"/>
    <cellStyle name="Денежный 2 5 4" xfId="130"/>
    <cellStyle name="Денежный 2 5 5" xfId="131"/>
    <cellStyle name="Денежный 2 6" xfId="132"/>
    <cellStyle name="Денежный 2 6 2" xfId="133"/>
    <cellStyle name="Денежный 2 6 2 2" xfId="134"/>
    <cellStyle name="Денежный 2 6 2 3" xfId="135"/>
    <cellStyle name="Денежный 2 6 2 4" xfId="136"/>
    <cellStyle name="Денежный 2 6 3" xfId="137"/>
    <cellStyle name="Денежный 2 6 4" xfId="138"/>
    <cellStyle name="Денежный 2 6 5" xfId="139"/>
    <cellStyle name="Денежный 2 7" xfId="140"/>
    <cellStyle name="Денежный 2 7 2" xfId="141"/>
    <cellStyle name="Денежный 2 7 3" xfId="142"/>
    <cellStyle name="Денежный 2 7 4" xfId="143"/>
    <cellStyle name="Денежный 2 8" xfId="144"/>
    <cellStyle name="Денежный 2 9" xfId="145"/>
    <cellStyle name="Обычный" xfId="0" builtinId="0"/>
    <cellStyle name="Обычный 2" xfId="146"/>
    <cellStyle name="Обычный 2 2" xfId="147"/>
    <cellStyle name="Обычный 2 3" xfId="148"/>
    <cellStyle name="Обычный 3" xfId="149"/>
    <cellStyle name="Обычный 4" xfId="150"/>
    <cellStyle name="Обычный 4 2" xfId="151"/>
    <cellStyle name="Обычный 4 2 2" xfId="152"/>
    <cellStyle name="Обычный 4 2 3" xfId="153"/>
    <cellStyle name="Обычный 4 2 4" xfId="154"/>
    <cellStyle name="Обычный 4 3" xfId="155"/>
    <cellStyle name="Обычный 4 4" xfId="156"/>
    <cellStyle name="Обычный 4 5" xfId="157"/>
    <cellStyle name="Обычный 5" xfId="158"/>
    <cellStyle name="Обычный 5 2" xfId="159"/>
    <cellStyle name="Обычный 5 2 2" xfId="160"/>
    <cellStyle name="Обычный 5 2 3" xfId="161"/>
    <cellStyle name="Обычный 5 2 4" xfId="162"/>
    <cellStyle name="Обычный 5 3" xfId="163"/>
    <cellStyle name="Обычный 5 4" xfId="164"/>
    <cellStyle name="Обычный 5 5" xfId="165"/>
    <cellStyle name="Обычный 6" xfId="166"/>
    <cellStyle name="Обычный 6 2" xfId="167"/>
    <cellStyle name="Обычный 6 3" xfId="168"/>
    <cellStyle name="Обычный 7" xfId="169"/>
    <cellStyle name="ОФ" xfId="170"/>
    <cellStyle name="Финансовый 2" xfId="171"/>
    <cellStyle name="Финансовый 2 2" xfId="172"/>
    <cellStyle name="Финансовый 2 3" xfId="173"/>
    <cellStyle name="Финансовый 3" xfId="174"/>
    <cellStyle name="Финансовый 4" xfId="175"/>
    <cellStyle name="Финансовый 5" xfId="1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6"/>
  <sheetViews>
    <sheetView tabSelected="1" view="pageBreakPreview" topLeftCell="Z1" zoomScale="41" zoomScaleNormal="100" zoomScaleSheetLayoutView="41" zoomScalePageLayoutView="24" workbookViewId="0">
      <selection activeCell="AO2" sqref="AO2:AX2"/>
    </sheetView>
  </sheetViews>
  <sheetFormatPr defaultColWidth="9.140625" defaultRowHeight="12.75"/>
  <cols>
    <col min="1" max="1" width="36.85546875" style="1" customWidth="1"/>
    <col min="2" max="2" width="17.140625" style="1" customWidth="1"/>
    <col min="3" max="3" width="22.5703125" style="1" customWidth="1"/>
    <col min="4" max="4" width="21.7109375" style="1" customWidth="1"/>
    <col min="5" max="5" width="19.140625" style="1" customWidth="1"/>
    <col min="6" max="6" width="20.140625" style="1" customWidth="1"/>
    <col min="7" max="7" width="19.5703125" style="1" customWidth="1"/>
    <col min="8" max="8" width="20.5703125" style="1" customWidth="1"/>
    <col min="9" max="9" width="18" style="1" customWidth="1"/>
    <col min="10" max="11" width="21" style="1" customWidth="1"/>
    <col min="12" max="12" width="19" style="1" customWidth="1"/>
    <col min="13" max="13" width="24" style="1" customWidth="1"/>
    <col min="14" max="14" width="17.5703125" style="1" customWidth="1"/>
    <col min="15" max="15" width="18.28515625" style="1" customWidth="1"/>
    <col min="16" max="16" width="18.7109375" style="1" customWidth="1"/>
    <col min="17" max="18" width="21.7109375" style="1" customWidth="1"/>
    <col min="19" max="19" width="18.7109375" style="1" customWidth="1"/>
    <col min="20" max="20" width="21.7109375" style="1" customWidth="1"/>
    <col min="21" max="21" width="19.42578125" style="1" customWidth="1"/>
    <col min="22" max="22" width="21.7109375" style="1" customWidth="1"/>
    <col min="23" max="23" width="19.28515625" style="1" customWidth="1"/>
    <col min="24" max="26" width="21.7109375" style="1" customWidth="1"/>
    <col min="27" max="27" width="18.7109375" style="1" customWidth="1"/>
    <col min="28" max="28" width="19.28515625" style="1" customWidth="1"/>
    <col min="29" max="29" width="21.7109375" style="1" customWidth="1"/>
    <col min="30" max="30" width="15.42578125" style="1" customWidth="1"/>
    <col min="31" max="32" width="21.7109375" style="1" customWidth="1"/>
    <col min="33" max="33" width="18.7109375" style="1" customWidth="1"/>
    <col min="34" max="34" width="18.28515625" style="1" customWidth="1"/>
    <col min="35" max="43" width="21.7109375" style="1" customWidth="1"/>
    <col min="44" max="44" width="20.42578125" style="1" customWidth="1"/>
    <col min="45" max="45" width="17.85546875" style="1" customWidth="1"/>
    <col min="46" max="46" width="20.28515625" style="1" customWidth="1"/>
    <col min="47" max="47" width="16.7109375" style="1" customWidth="1"/>
    <col min="48" max="48" width="23.42578125" style="1" customWidth="1"/>
    <col min="49" max="49" width="33.85546875" style="1" customWidth="1"/>
    <col min="50" max="50" width="25" style="1" customWidth="1"/>
    <col min="51" max="51" width="12.85546875" style="1" bestFit="1" customWidth="1"/>
    <col min="52" max="52" width="12.140625" style="1" bestFit="1" customWidth="1"/>
    <col min="53" max="53" width="6.7109375" style="1" customWidth="1"/>
    <col min="54" max="54" width="10.5703125" style="1" bestFit="1" customWidth="1"/>
    <col min="55" max="55" width="11.7109375" style="1" customWidth="1"/>
    <col min="56" max="58" width="12.85546875" style="1" bestFit="1" customWidth="1"/>
    <col min="59" max="60" width="13" style="1" customWidth="1"/>
    <col min="61" max="61" width="11.5703125" style="1" bestFit="1" customWidth="1"/>
    <col min="62" max="62" width="10" style="1" customWidth="1"/>
    <col min="63" max="63" width="12.140625" style="1" bestFit="1" customWidth="1"/>
    <col min="64" max="64" width="12" style="1" customWidth="1"/>
    <col min="65" max="65" width="11.5703125" style="1" bestFit="1" customWidth="1"/>
    <col min="66" max="66" width="10.42578125" style="1" bestFit="1" customWidth="1"/>
    <col min="67" max="68" width="9.140625" style="1" customWidth="1"/>
    <col min="69" max="69" width="6" style="1" customWidth="1"/>
    <col min="70" max="70" width="10.42578125" style="1" bestFit="1" customWidth="1"/>
    <col min="71" max="71" width="9.140625" style="1" customWidth="1"/>
    <col min="72" max="72" width="12.28515625" style="1" customWidth="1"/>
    <col min="73" max="73" width="11.5703125" style="1" bestFit="1" customWidth="1"/>
    <col min="74" max="74" width="13.28515625" style="1" bestFit="1" customWidth="1"/>
    <col min="75" max="75" width="11.5703125" style="1" customWidth="1"/>
    <col min="76" max="76" width="13.28515625" style="1" bestFit="1" customWidth="1"/>
    <col min="77" max="77" width="14.28515625" style="1" customWidth="1"/>
    <col min="78" max="78" width="13.140625" style="1" customWidth="1"/>
    <col min="79" max="79" width="10" style="1" customWidth="1"/>
    <col min="80" max="84" width="9.140625" style="1" customWidth="1"/>
    <col min="85" max="85" width="14.42578125" style="1" customWidth="1"/>
    <col min="86" max="86" width="12.7109375" style="1" customWidth="1"/>
    <col min="87" max="87" width="13.28515625" style="1" bestFit="1" customWidth="1"/>
    <col min="88" max="88" width="11.5703125" style="1" bestFit="1" customWidth="1"/>
    <col min="89" max="89" width="13.28515625" style="1" bestFit="1" customWidth="1"/>
    <col min="90" max="91" width="14.140625" style="1" customWidth="1"/>
    <col min="92" max="92" width="10.7109375" style="1" customWidth="1"/>
    <col min="93" max="97" width="9.140625" style="1"/>
    <col min="98" max="98" width="13.7109375" style="1" customWidth="1"/>
    <col min="99" max="101" width="11.5703125" style="1" bestFit="1" customWidth="1"/>
    <col min="102" max="102" width="12.140625" style="1" bestFit="1" customWidth="1"/>
    <col min="103" max="16384" width="9.140625" style="1"/>
  </cols>
  <sheetData>
    <row r="1" spans="1:52" ht="15.75">
      <c r="AR1" s="2"/>
      <c r="AS1" s="3"/>
      <c r="AT1" s="4"/>
      <c r="AU1" s="4"/>
      <c r="AV1" s="4"/>
      <c r="AW1" s="4"/>
      <c r="AX1" s="4"/>
    </row>
    <row r="2" spans="1:52" ht="409.6" customHeight="1">
      <c r="AO2" s="25" t="s">
        <v>26</v>
      </c>
      <c r="AP2" s="25"/>
      <c r="AQ2" s="25"/>
      <c r="AR2" s="25"/>
      <c r="AS2" s="25"/>
      <c r="AT2" s="25"/>
      <c r="AU2" s="25"/>
      <c r="AV2" s="25"/>
      <c r="AW2" s="25"/>
      <c r="AX2" s="25"/>
    </row>
    <row r="3" spans="1:52" ht="175.5" customHeight="1">
      <c r="AR3" s="4"/>
      <c r="AS3" s="5"/>
      <c r="AT3" s="5"/>
      <c r="AU3" s="5"/>
      <c r="AV3" s="6"/>
      <c r="AW3" s="6"/>
      <c r="AX3" s="5"/>
    </row>
    <row r="4" spans="1:52" ht="81.75" customHeight="1">
      <c r="AN4" s="25" t="s">
        <v>0</v>
      </c>
      <c r="AO4" s="25"/>
      <c r="AP4" s="25"/>
      <c r="AQ4" s="25"/>
      <c r="AR4" s="25"/>
      <c r="AS4" s="25"/>
      <c r="AT4" s="25"/>
      <c r="AU4" s="25"/>
      <c r="AV4" s="25"/>
      <c r="AW4" s="25"/>
      <c r="AX4" s="25"/>
    </row>
    <row r="5" spans="1:52" s="8" customFormat="1" ht="408.75" customHeight="1"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1:52" s="7" customFormat="1" ht="409.6" customHeight="1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</row>
    <row r="7" spans="1:52" s="7" customFormat="1" ht="75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</row>
    <row r="8" spans="1:52" s="7" customFormat="1" ht="13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</row>
    <row r="9" spans="1:52" s="10" customFormat="1" ht="23.25" customHeight="1">
      <c r="A9" s="29" t="s">
        <v>2</v>
      </c>
      <c r="B9" s="29">
        <v>2025</v>
      </c>
      <c r="C9" s="30"/>
      <c r="D9" s="30"/>
      <c r="E9" s="30"/>
      <c r="F9" s="30"/>
      <c r="G9" s="30"/>
      <c r="H9" s="30"/>
      <c r="I9" s="29">
        <v>2026</v>
      </c>
      <c r="J9" s="30"/>
      <c r="K9" s="30"/>
      <c r="L9" s="30"/>
      <c r="M9" s="30"/>
      <c r="N9" s="30"/>
      <c r="O9" s="30"/>
      <c r="P9" s="30">
        <v>2027</v>
      </c>
      <c r="Q9" s="30"/>
      <c r="R9" s="30"/>
      <c r="S9" s="30"/>
      <c r="T9" s="30"/>
      <c r="U9" s="30"/>
      <c r="V9" s="30"/>
      <c r="W9" s="30">
        <v>2028</v>
      </c>
      <c r="X9" s="30"/>
      <c r="Y9" s="30"/>
      <c r="Z9" s="30"/>
      <c r="AA9" s="30"/>
      <c r="AB9" s="30"/>
      <c r="AC9" s="30"/>
      <c r="AD9" s="30">
        <v>2029</v>
      </c>
      <c r="AE9" s="30"/>
      <c r="AF9" s="30"/>
      <c r="AG9" s="30"/>
      <c r="AH9" s="30"/>
      <c r="AI9" s="30"/>
      <c r="AJ9" s="30"/>
      <c r="AK9" s="30">
        <v>2030</v>
      </c>
      <c r="AL9" s="30"/>
      <c r="AM9" s="30"/>
      <c r="AN9" s="30"/>
      <c r="AO9" s="30"/>
      <c r="AP9" s="30"/>
      <c r="AQ9" s="30"/>
      <c r="AR9" s="29" t="s">
        <v>3</v>
      </c>
      <c r="AS9" s="30"/>
      <c r="AT9" s="30"/>
      <c r="AU9" s="30"/>
      <c r="AV9" s="30"/>
      <c r="AW9" s="30"/>
      <c r="AX9" s="31"/>
    </row>
    <row r="10" spans="1:52" s="7" customFormat="1" ht="138" customHeight="1">
      <c r="A10" s="27"/>
      <c r="B10" s="27" t="s">
        <v>4</v>
      </c>
      <c r="C10" s="27"/>
      <c r="D10" s="27"/>
      <c r="E10" s="27"/>
      <c r="F10" s="27"/>
      <c r="G10" s="27" t="s">
        <v>5</v>
      </c>
      <c r="H10" s="27"/>
      <c r="I10" s="27" t="s">
        <v>4</v>
      </c>
      <c r="J10" s="27"/>
      <c r="K10" s="27"/>
      <c r="L10" s="27"/>
      <c r="M10" s="27"/>
      <c r="N10" s="27" t="s">
        <v>5</v>
      </c>
      <c r="O10" s="27"/>
      <c r="P10" s="27" t="s">
        <v>4</v>
      </c>
      <c r="Q10" s="27"/>
      <c r="R10" s="27"/>
      <c r="S10" s="27"/>
      <c r="T10" s="27"/>
      <c r="U10" s="27" t="s">
        <v>5</v>
      </c>
      <c r="V10" s="27"/>
      <c r="W10" s="27" t="s">
        <v>4</v>
      </c>
      <c r="X10" s="27"/>
      <c r="Y10" s="27"/>
      <c r="Z10" s="27"/>
      <c r="AA10" s="27"/>
      <c r="AB10" s="27" t="s">
        <v>5</v>
      </c>
      <c r="AC10" s="27"/>
      <c r="AD10" s="27" t="s">
        <v>4</v>
      </c>
      <c r="AE10" s="27"/>
      <c r="AF10" s="27"/>
      <c r="AG10" s="27"/>
      <c r="AH10" s="27"/>
      <c r="AI10" s="27" t="s">
        <v>5</v>
      </c>
      <c r="AJ10" s="27"/>
      <c r="AK10" s="27" t="s">
        <v>4</v>
      </c>
      <c r="AL10" s="27"/>
      <c r="AM10" s="27"/>
      <c r="AN10" s="27"/>
      <c r="AO10" s="27"/>
      <c r="AP10" s="27" t="s">
        <v>5</v>
      </c>
      <c r="AQ10" s="27"/>
      <c r="AR10" s="27" t="s">
        <v>4</v>
      </c>
      <c r="AS10" s="27"/>
      <c r="AT10" s="27"/>
      <c r="AU10" s="27"/>
      <c r="AV10" s="27"/>
      <c r="AW10" s="27" t="s">
        <v>5</v>
      </c>
      <c r="AX10" s="27"/>
    </row>
    <row r="11" spans="1:52" s="7" customFormat="1" ht="22.5" customHeight="1">
      <c r="A11" s="27"/>
      <c r="B11" s="27" t="s">
        <v>6</v>
      </c>
      <c r="C11" s="27" t="s">
        <v>7</v>
      </c>
      <c r="D11" s="27"/>
      <c r="E11" s="27"/>
      <c r="F11" s="27"/>
      <c r="G11" s="27" t="s">
        <v>22</v>
      </c>
      <c r="H11" s="27" t="s">
        <v>23</v>
      </c>
      <c r="I11" s="27" t="s">
        <v>6</v>
      </c>
      <c r="J11" s="27" t="s">
        <v>7</v>
      </c>
      <c r="K11" s="27"/>
      <c r="L11" s="27"/>
      <c r="M11" s="27"/>
      <c r="N11" s="27" t="s">
        <v>25</v>
      </c>
      <c r="O11" s="27" t="s">
        <v>23</v>
      </c>
      <c r="P11" s="27" t="s">
        <v>6</v>
      </c>
      <c r="Q11" s="27" t="s">
        <v>7</v>
      </c>
      <c r="R11" s="27"/>
      <c r="S11" s="27"/>
      <c r="T11" s="27"/>
      <c r="U11" s="27" t="s">
        <v>22</v>
      </c>
      <c r="V11" s="27" t="s">
        <v>23</v>
      </c>
      <c r="W11" s="27" t="s">
        <v>6</v>
      </c>
      <c r="X11" s="27" t="s">
        <v>7</v>
      </c>
      <c r="Y11" s="27"/>
      <c r="Z11" s="27"/>
      <c r="AA11" s="27"/>
      <c r="AB11" s="27" t="s">
        <v>22</v>
      </c>
      <c r="AC11" s="27" t="s">
        <v>23</v>
      </c>
      <c r="AD11" s="27" t="s">
        <v>6</v>
      </c>
      <c r="AE11" s="27" t="s">
        <v>7</v>
      </c>
      <c r="AF11" s="27"/>
      <c r="AG11" s="27"/>
      <c r="AH11" s="27"/>
      <c r="AI11" s="27" t="s">
        <v>22</v>
      </c>
      <c r="AJ11" s="27" t="s">
        <v>23</v>
      </c>
      <c r="AK11" s="27" t="s">
        <v>6</v>
      </c>
      <c r="AL11" s="27" t="s">
        <v>7</v>
      </c>
      <c r="AM11" s="27"/>
      <c r="AN11" s="27"/>
      <c r="AO11" s="27"/>
      <c r="AP11" s="27" t="s">
        <v>22</v>
      </c>
      <c r="AQ11" s="27" t="s">
        <v>23</v>
      </c>
      <c r="AR11" s="27" t="s">
        <v>6</v>
      </c>
      <c r="AS11" s="27" t="s">
        <v>7</v>
      </c>
      <c r="AT11" s="27"/>
      <c r="AU11" s="27"/>
      <c r="AV11" s="27"/>
      <c r="AW11" s="27" t="s">
        <v>22</v>
      </c>
      <c r="AX11" s="27" t="s">
        <v>23</v>
      </c>
    </row>
    <row r="12" spans="1:52" s="7" customFormat="1" ht="153" customHeight="1">
      <c r="A12" s="27"/>
      <c r="B12" s="27"/>
      <c r="C12" s="27" t="s">
        <v>20</v>
      </c>
      <c r="D12" s="27" t="s">
        <v>21</v>
      </c>
      <c r="E12" s="27" t="s">
        <v>9</v>
      </c>
      <c r="F12" s="27" t="s">
        <v>18</v>
      </c>
      <c r="G12" s="27"/>
      <c r="H12" s="27"/>
      <c r="I12" s="27"/>
      <c r="J12" s="27" t="s">
        <v>20</v>
      </c>
      <c r="K12" s="27" t="s">
        <v>24</v>
      </c>
      <c r="L12" s="27" t="s">
        <v>9</v>
      </c>
      <c r="M12" s="27" t="s">
        <v>18</v>
      </c>
      <c r="N12" s="27"/>
      <c r="O12" s="27"/>
      <c r="P12" s="27"/>
      <c r="Q12" s="27" t="s">
        <v>20</v>
      </c>
      <c r="R12" s="27" t="s">
        <v>21</v>
      </c>
      <c r="S12" s="27" t="s">
        <v>9</v>
      </c>
      <c r="T12" s="27" t="s">
        <v>18</v>
      </c>
      <c r="U12" s="27"/>
      <c r="V12" s="27"/>
      <c r="W12" s="27"/>
      <c r="X12" s="27" t="s">
        <v>20</v>
      </c>
      <c r="Y12" s="27" t="s">
        <v>21</v>
      </c>
      <c r="Z12" s="27" t="s">
        <v>9</v>
      </c>
      <c r="AA12" s="27" t="s">
        <v>18</v>
      </c>
      <c r="AB12" s="27"/>
      <c r="AC12" s="27"/>
      <c r="AD12" s="27"/>
      <c r="AE12" s="27" t="s">
        <v>20</v>
      </c>
      <c r="AF12" s="27" t="s">
        <v>21</v>
      </c>
      <c r="AG12" s="27" t="s">
        <v>9</v>
      </c>
      <c r="AH12" s="27" t="s">
        <v>18</v>
      </c>
      <c r="AI12" s="27"/>
      <c r="AJ12" s="27"/>
      <c r="AK12" s="27"/>
      <c r="AL12" s="27" t="s">
        <v>20</v>
      </c>
      <c r="AM12" s="27" t="s">
        <v>21</v>
      </c>
      <c r="AN12" s="27" t="s">
        <v>9</v>
      </c>
      <c r="AO12" s="27" t="s">
        <v>18</v>
      </c>
      <c r="AP12" s="27"/>
      <c r="AQ12" s="27"/>
      <c r="AR12" s="27"/>
      <c r="AS12" s="27" t="s">
        <v>8</v>
      </c>
      <c r="AT12" s="27" t="s">
        <v>24</v>
      </c>
      <c r="AU12" s="27" t="s">
        <v>9</v>
      </c>
      <c r="AV12" s="27" t="s">
        <v>18</v>
      </c>
      <c r="AW12" s="27"/>
      <c r="AX12" s="27"/>
      <c r="AY12" s="1"/>
      <c r="AZ12" s="1"/>
    </row>
    <row r="13" spans="1:52" s="7" customFormat="1" ht="59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1"/>
      <c r="AZ13" s="1"/>
    </row>
    <row r="14" spans="1:52" s="7" customFormat="1" ht="18.75">
      <c r="A14" s="11">
        <v>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3">
        <v>2</v>
      </c>
      <c r="AS14" s="11">
        <v>3</v>
      </c>
      <c r="AT14" s="13">
        <v>4</v>
      </c>
      <c r="AU14" s="11">
        <v>5</v>
      </c>
      <c r="AV14" s="13">
        <v>6</v>
      </c>
      <c r="AW14" s="11">
        <v>7</v>
      </c>
      <c r="AX14" s="13">
        <v>8</v>
      </c>
    </row>
    <row r="15" spans="1:52" s="7" customFormat="1" ht="39.75" customHeight="1">
      <c r="A15" s="22" t="s">
        <v>10</v>
      </c>
      <c r="B15" s="14">
        <v>167832</v>
      </c>
      <c r="C15" s="14">
        <v>0</v>
      </c>
      <c r="D15" s="14">
        <v>0</v>
      </c>
      <c r="E15" s="15">
        <v>167832</v>
      </c>
      <c r="F15" s="14">
        <v>0</v>
      </c>
      <c r="G15" s="14">
        <v>167832</v>
      </c>
      <c r="H15" s="14">
        <v>139860</v>
      </c>
      <c r="I15" s="14">
        <v>859535.71199999994</v>
      </c>
      <c r="J15" s="14">
        <v>0</v>
      </c>
      <c r="K15" s="14">
        <v>0</v>
      </c>
      <c r="L15" s="15">
        <v>859535.71199999994</v>
      </c>
      <c r="M15" s="14">
        <v>0</v>
      </c>
      <c r="N15" s="14">
        <v>859535.71199999994</v>
      </c>
      <c r="O15" s="14">
        <v>501395.83199999999</v>
      </c>
      <c r="P15" s="14">
        <v>1099308.6719999998</v>
      </c>
      <c r="Q15" s="14">
        <v>0</v>
      </c>
      <c r="R15" s="14">
        <v>0</v>
      </c>
      <c r="S15" s="15">
        <v>1099308.6719999998</v>
      </c>
      <c r="T15" s="14">
        <v>0</v>
      </c>
      <c r="U15" s="14">
        <v>1099308.6719999998</v>
      </c>
      <c r="V15" s="14">
        <v>672929.20799999987</v>
      </c>
      <c r="W15" s="14">
        <v>674893.22342399997</v>
      </c>
      <c r="X15" s="14">
        <v>0</v>
      </c>
      <c r="Y15" s="14">
        <v>0</v>
      </c>
      <c r="Z15" s="15">
        <v>674893.22342399997</v>
      </c>
      <c r="AA15" s="14">
        <v>0</v>
      </c>
      <c r="AB15" s="14">
        <v>674893.22342399997</v>
      </c>
      <c r="AC15" s="14">
        <v>1020456.2995199999</v>
      </c>
      <c r="AD15" s="14">
        <v>809795.68072703993</v>
      </c>
      <c r="AE15" s="14">
        <v>0</v>
      </c>
      <c r="AF15" s="14">
        <v>0</v>
      </c>
      <c r="AG15" s="15">
        <v>809795.68072703993</v>
      </c>
      <c r="AH15" s="14">
        <v>0</v>
      </c>
      <c r="AI15" s="14">
        <v>809795.68072703993</v>
      </c>
      <c r="AJ15" s="14">
        <v>674829.73393919994</v>
      </c>
      <c r="AK15" s="14">
        <v>570957.38139525114</v>
      </c>
      <c r="AL15" s="14">
        <v>0</v>
      </c>
      <c r="AM15" s="14">
        <v>0</v>
      </c>
      <c r="AN15" s="14">
        <v>570957.38139525114</v>
      </c>
      <c r="AO15" s="14">
        <v>0</v>
      </c>
      <c r="AP15" s="14">
        <v>570957.38139525114</v>
      </c>
      <c r="AQ15" s="14">
        <v>475797.81782937603</v>
      </c>
      <c r="AR15" s="16">
        <v>4182322.6695462903</v>
      </c>
      <c r="AS15" s="16">
        <v>0</v>
      </c>
      <c r="AT15" s="16">
        <v>0</v>
      </c>
      <c r="AU15" s="16">
        <v>4182322.6695462903</v>
      </c>
      <c r="AV15" s="16">
        <v>0</v>
      </c>
      <c r="AW15" s="16">
        <v>4182322.6695462903</v>
      </c>
      <c r="AX15" s="16">
        <v>3485268.8912885757</v>
      </c>
    </row>
    <row r="16" spans="1:52" s="7" customFormat="1" ht="41.25" customHeight="1">
      <c r="A16" s="23" t="s">
        <v>11</v>
      </c>
      <c r="B16" s="14">
        <v>152867.26999999999</v>
      </c>
      <c r="C16" s="14">
        <v>0</v>
      </c>
      <c r="D16" s="14">
        <v>0</v>
      </c>
      <c r="E16" s="15">
        <v>0</v>
      </c>
      <c r="F16" s="14">
        <v>152867.26999999999</v>
      </c>
      <c r="G16" s="14">
        <v>152867.26999999999</v>
      </c>
      <c r="H16" s="14">
        <v>152867.26999999999</v>
      </c>
      <c r="I16" s="17">
        <v>1095069.1499999999</v>
      </c>
      <c r="J16" s="17">
        <v>0</v>
      </c>
      <c r="K16" s="17">
        <v>0</v>
      </c>
      <c r="L16" s="17">
        <v>0</v>
      </c>
      <c r="M16" s="17">
        <v>1095069.1499999999</v>
      </c>
      <c r="N16" s="17">
        <v>1095069.1499999999</v>
      </c>
      <c r="O16" s="17">
        <v>1095069.1499999999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8">
        <f t="shared" ref="AU16:AU21" si="0">E16+L16+S16+Z16+AG16+AN16</f>
        <v>0</v>
      </c>
      <c r="AV16" s="17">
        <v>0</v>
      </c>
      <c r="AW16" s="18">
        <f t="shared" ref="AW16:AW21" si="1">G16+N16+U16+AB16+AI16+AP16</f>
        <v>1247936.42</v>
      </c>
      <c r="AX16" s="18">
        <f t="shared" ref="AX16:AX21" si="2">H16+O16+V16+AC16+AJ16+AQ16</f>
        <v>1247936.42</v>
      </c>
    </row>
    <row r="17" spans="1:50" s="7" customFormat="1" ht="24" customHeight="1">
      <c r="A17" s="22" t="s">
        <v>12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6099.433</v>
      </c>
      <c r="AE17" s="17">
        <v>22.15</v>
      </c>
      <c r="AF17" s="17">
        <v>0</v>
      </c>
      <c r="AG17" s="17">
        <v>6077.2830000000004</v>
      </c>
      <c r="AH17" s="17">
        <v>0</v>
      </c>
      <c r="AI17" s="17">
        <v>6099.433</v>
      </c>
      <c r="AJ17" s="17">
        <v>0</v>
      </c>
      <c r="AK17" s="17">
        <v>5235.8310000000001</v>
      </c>
      <c r="AL17" s="17">
        <v>23.036000000000001</v>
      </c>
      <c r="AM17" s="17">
        <v>0</v>
      </c>
      <c r="AN17" s="17">
        <v>5212.7950000000001</v>
      </c>
      <c r="AO17" s="17">
        <v>0</v>
      </c>
      <c r="AP17" s="17">
        <v>5235.8310000000001</v>
      </c>
      <c r="AQ17" s="17">
        <v>0</v>
      </c>
      <c r="AR17" s="18">
        <f>B17+I17+P17+W17+AD17+AK17</f>
        <v>11335.263999999999</v>
      </c>
      <c r="AS17" s="17">
        <f>AL17+AE17</f>
        <v>45.186</v>
      </c>
      <c r="AT17" s="17">
        <v>0</v>
      </c>
      <c r="AU17" s="18">
        <f t="shared" si="0"/>
        <v>11290.078000000001</v>
      </c>
      <c r="AV17" s="17">
        <v>0</v>
      </c>
      <c r="AW17" s="18">
        <f t="shared" si="1"/>
        <v>11335.263999999999</v>
      </c>
      <c r="AX17" s="18">
        <f t="shared" si="2"/>
        <v>0</v>
      </c>
    </row>
    <row r="18" spans="1:50" s="7" customFormat="1" ht="23.25" customHeight="1">
      <c r="A18" s="24" t="s">
        <v>13</v>
      </c>
      <c r="B18" s="19">
        <v>112800</v>
      </c>
      <c r="C18" s="19">
        <v>0</v>
      </c>
      <c r="D18" s="19">
        <v>0</v>
      </c>
      <c r="E18" s="19">
        <v>112800</v>
      </c>
      <c r="F18" s="19">
        <v>0</v>
      </c>
      <c r="G18" s="19">
        <v>112800</v>
      </c>
      <c r="H18" s="19">
        <v>94000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20">
        <v>112800</v>
      </c>
      <c r="AS18" s="19">
        <v>0</v>
      </c>
      <c r="AT18" s="19">
        <v>0</v>
      </c>
      <c r="AU18" s="20">
        <v>112800</v>
      </c>
      <c r="AV18" s="19">
        <v>0</v>
      </c>
      <c r="AW18" s="20">
        <v>112800</v>
      </c>
      <c r="AX18" s="20">
        <v>94000</v>
      </c>
    </row>
    <row r="19" spans="1:50" s="7" customFormat="1" ht="21" customHeight="1">
      <c r="A19" s="23" t="s">
        <v>14</v>
      </c>
      <c r="B19" s="17">
        <v>151978.01</v>
      </c>
      <c r="C19" s="17">
        <v>0</v>
      </c>
      <c r="D19" s="17">
        <v>0</v>
      </c>
      <c r="E19" s="17">
        <v>151978.01</v>
      </c>
      <c r="F19" s="17">
        <v>0</v>
      </c>
      <c r="G19" s="17">
        <v>151978.01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8">
        <f t="shared" ref="AR19:AR21" si="3">B19+I19+P19+W19+AD19+AK19</f>
        <v>151978.01</v>
      </c>
      <c r="AS19" s="17">
        <v>0</v>
      </c>
      <c r="AT19" s="17">
        <v>0</v>
      </c>
      <c r="AU19" s="18">
        <f t="shared" si="0"/>
        <v>151978.01</v>
      </c>
      <c r="AV19" s="17">
        <v>0</v>
      </c>
      <c r="AW19" s="18">
        <f t="shared" si="1"/>
        <v>151978.01</v>
      </c>
      <c r="AX19" s="18">
        <f t="shared" si="2"/>
        <v>0</v>
      </c>
    </row>
    <row r="20" spans="1:50" s="7" customFormat="1" ht="25.5" customHeight="1">
      <c r="A20" s="23" t="s">
        <v>15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4800</v>
      </c>
      <c r="X20" s="17">
        <v>0</v>
      </c>
      <c r="Y20" s="17">
        <v>0</v>
      </c>
      <c r="Z20" s="17">
        <v>4800</v>
      </c>
      <c r="AA20" s="17">
        <v>0</v>
      </c>
      <c r="AB20" s="17">
        <v>4800</v>
      </c>
      <c r="AC20" s="17">
        <v>4800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8">
        <f t="shared" si="3"/>
        <v>4800</v>
      </c>
      <c r="AS20" s="17">
        <v>0</v>
      </c>
      <c r="AT20" s="17">
        <v>0</v>
      </c>
      <c r="AU20" s="18">
        <f t="shared" si="0"/>
        <v>4800</v>
      </c>
      <c r="AV20" s="17">
        <v>1</v>
      </c>
      <c r="AW20" s="18">
        <f t="shared" si="1"/>
        <v>4800</v>
      </c>
      <c r="AX20" s="18">
        <f t="shared" si="2"/>
        <v>4800</v>
      </c>
    </row>
    <row r="21" spans="1:50" s="7" customFormat="1" ht="24" customHeight="1">
      <c r="A21" s="22" t="s">
        <v>16</v>
      </c>
      <c r="B21" s="17">
        <v>159.75</v>
      </c>
      <c r="C21" s="17">
        <v>0</v>
      </c>
      <c r="D21" s="17">
        <v>0</v>
      </c>
      <c r="E21" s="17">
        <v>159.75</v>
      </c>
      <c r="F21" s="17">
        <v>0</v>
      </c>
      <c r="G21" s="17">
        <v>79.95</v>
      </c>
      <c r="H21" s="17">
        <v>40.200000000000003</v>
      </c>
      <c r="I21" s="17">
        <v>159.75</v>
      </c>
      <c r="J21" s="17">
        <v>0</v>
      </c>
      <c r="K21" s="17">
        <v>0</v>
      </c>
      <c r="L21" s="17">
        <v>157.75</v>
      </c>
      <c r="M21" s="17">
        <v>0</v>
      </c>
      <c r="N21" s="17">
        <v>121</v>
      </c>
      <c r="O21" s="17">
        <v>77.75</v>
      </c>
      <c r="P21" s="17">
        <v>159.80000000000001</v>
      </c>
      <c r="Q21" s="17">
        <v>0</v>
      </c>
      <c r="R21" s="17">
        <v>0</v>
      </c>
      <c r="S21" s="17">
        <v>159.80000000000001</v>
      </c>
      <c r="T21" s="17">
        <v>0</v>
      </c>
      <c r="U21" s="17">
        <v>121.1</v>
      </c>
      <c r="V21" s="17">
        <v>81.099999999999994</v>
      </c>
      <c r="W21" s="17">
        <v>150.4</v>
      </c>
      <c r="X21" s="17">
        <v>0</v>
      </c>
      <c r="Y21" s="17">
        <v>0</v>
      </c>
      <c r="Z21" s="17">
        <v>150.4</v>
      </c>
      <c r="AA21" s="17">
        <v>0</v>
      </c>
      <c r="AB21" s="17">
        <v>116.2</v>
      </c>
      <c r="AC21" s="17">
        <v>116.8</v>
      </c>
      <c r="AD21" s="17">
        <v>151.19999999999999</v>
      </c>
      <c r="AE21" s="17">
        <v>0</v>
      </c>
      <c r="AF21" s="17">
        <v>0</v>
      </c>
      <c r="AG21" s="17">
        <v>151.19999999999999</v>
      </c>
      <c r="AH21" s="17">
        <v>0</v>
      </c>
      <c r="AI21" s="17">
        <v>111.85</v>
      </c>
      <c r="AJ21" s="17">
        <v>116.8</v>
      </c>
      <c r="AK21" s="17">
        <v>155.69999999999999</v>
      </c>
      <c r="AL21" s="17">
        <v>0</v>
      </c>
      <c r="AM21" s="17">
        <v>0</v>
      </c>
      <c r="AN21" s="17">
        <v>155.69999999999999</v>
      </c>
      <c r="AO21" s="17">
        <v>0</v>
      </c>
      <c r="AP21" s="17">
        <v>114.7</v>
      </c>
      <c r="AQ21" s="17">
        <v>153.80000000000001</v>
      </c>
      <c r="AR21" s="18">
        <f t="shared" si="3"/>
        <v>936.60000000000014</v>
      </c>
      <c r="AS21" s="17">
        <v>0</v>
      </c>
      <c r="AT21" s="17">
        <v>0</v>
      </c>
      <c r="AU21" s="18">
        <f t="shared" si="0"/>
        <v>934.60000000000014</v>
      </c>
      <c r="AV21" s="17">
        <v>2</v>
      </c>
      <c r="AW21" s="18">
        <f t="shared" si="1"/>
        <v>664.8</v>
      </c>
      <c r="AX21" s="18">
        <f t="shared" si="2"/>
        <v>586.45000000000005</v>
      </c>
    </row>
    <row r="22" spans="1:50" ht="24.75" customHeight="1">
      <c r="A22" s="22" t="s">
        <v>17</v>
      </c>
      <c r="B22" s="17">
        <v>0</v>
      </c>
      <c r="C22" s="17">
        <v>0</v>
      </c>
      <c r="D22" s="17">
        <v>0</v>
      </c>
      <c r="E22" s="17">
        <v>28860</v>
      </c>
      <c r="F22" s="17">
        <v>0</v>
      </c>
      <c r="G22" s="17">
        <v>28860</v>
      </c>
      <c r="H22" s="17">
        <v>28860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8">
        <v>0</v>
      </c>
      <c r="AS22" s="17">
        <v>0</v>
      </c>
      <c r="AT22" s="17">
        <v>0</v>
      </c>
      <c r="AU22" s="18">
        <v>28860</v>
      </c>
      <c r="AV22" s="17">
        <v>0</v>
      </c>
      <c r="AW22" s="18">
        <v>28860</v>
      </c>
      <c r="AX22" s="18">
        <v>28860</v>
      </c>
    </row>
    <row r="23" spans="1:50" ht="61.5" customHeight="1"/>
    <row r="24" spans="1:50" ht="98.25" customHeight="1"/>
    <row r="25" spans="1:50" ht="121.5" customHeight="1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</row>
    <row r="26" spans="1:50" ht="54.75" customHeight="1"/>
  </sheetData>
  <mergeCells count="82">
    <mergeCell ref="AN4:AX5"/>
    <mergeCell ref="A6:AX6"/>
    <mergeCell ref="A9:A13"/>
    <mergeCell ref="B9:H9"/>
    <mergeCell ref="I9:O9"/>
    <mergeCell ref="P9:V9"/>
    <mergeCell ref="W9:AC9"/>
    <mergeCell ref="AD9:AJ9"/>
    <mergeCell ref="AK9:AQ9"/>
    <mergeCell ref="AR9:AX9"/>
    <mergeCell ref="B10:F10"/>
    <mergeCell ref="G10:H10"/>
    <mergeCell ref="I10:M10"/>
    <mergeCell ref="N10:O10"/>
    <mergeCell ref="P10:T10"/>
    <mergeCell ref="U10:V10"/>
    <mergeCell ref="W10:AA10"/>
    <mergeCell ref="AB10:AC10"/>
    <mergeCell ref="AD10:AH10"/>
    <mergeCell ref="AI10:AJ10"/>
    <mergeCell ref="AK10:AO10"/>
    <mergeCell ref="AP10:AQ10"/>
    <mergeCell ref="AR10:AV10"/>
    <mergeCell ref="AW10:AX10"/>
    <mergeCell ref="B11:B13"/>
    <mergeCell ref="C11:F11"/>
    <mergeCell ref="G11:G13"/>
    <mergeCell ref="H11:H13"/>
    <mergeCell ref="I11:I13"/>
    <mergeCell ref="J11:M11"/>
    <mergeCell ref="N11:N13"/>
    <mergeCell ref="O11:O13"/>
    <mergeCell ref="P11:P13"/>
    <mergeCell ref="Q11:T11"/>
    <mergeCell ref="U11:U13"/>
    <mergeCell ref="V11:V13"/>
    <mergeCell ref="W11:W13"/>
    <mergeCell ref="X11:AA11"/>
    <mergeCell ref="AB11:AB13"/>
    <mergeCell ref="AC11:AC13"/>
    <mergeCell ref="AD11:AD13"/>
    <mergeCell ref="AA12:AA13"/>
    <mergeCell ref="X12:X13"/>
    <mergeCell ref="Y12:Y13"/>
    <mergeCell ref="Z12:Z13"/>
    <mergeCell ref="AR11:AR13"/>
    <mergeCell ref="AS11:AV11"/>
    <mergeCell ref="AW11:AW13"/>
    <mergeCell ref="AS12:AS13"/>
    <mergeCell ref="AT12:AT13"/>
    <mergeCell ref="AU12:AU13"/>
    <mergeCell ref="AV12:AV13"/>
    <mergeCell ref="AQ11:AQ13"/>
    <mergeCell ref="AE11:AH11"/>
    <mergeCell ref="AI11:AI13"/>
    <mergeCell ref="AJ11:AJ13"/>
    <mergeCell ref="AK11:AK13"/>
    <mergeCell ref="AL11:AO11"/>
    <mergeCell ref="AE12:AE13"/>
    <mergeCell ref="AF12:AF13"/>
    <mergeCell ref="AG12:AG13"/>
    <mergeCell ref="AH12:AH13"/>
    <mergeCell ref="AL12:AL13"/>
    <mergeCell ref="AM12:AM13"/>
    <mergeCell ref="AN12:AN13"/>
    <mergeCell ref="AO12:AO13"/>
    <mergeCell ref="AO2:AX2"/>
    <mergeCell ref="A25:AX25"/>
    <mergeCell ref="AX11:AX13"/>
    <mergeCell ref="C12:C13"/>
    <mergeCell ref="D12:D13"/>
    <mergeCell ref="E12:E13"/>
    <mergeCell ref="F12:F13"/>
    <mergeCell ref="J12:J13"/>
    <mergeCell ref="K12:K13"/>
    <mergeCell ref="L12:L13"/>
    <mergeCell ref="M12:M13"/>
    <mergeCell ref="Q12:Q13"/>
    <mergeCell ref="R12:R13"/>
    <mergeCell ref="S12:S13"/>
    <mergeCell ref="T12:T13"/>
    <mergeCell ref="AP11:AP13"/>
  </mergeCells>
  <printOptions horizontalCentered="1"/>
  <pageMargins left="0.98425196850393704" right="0.39370078740157483" top="0.78740157480314965" bottom="0.39370078740157483" header="0.31496062992125984" footer="0.31496062992125984"/>
  <pageSetup paperSize="8" scale="12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Лист1!Print_AreaFix_1Fix_1Fix_1Fix_1Fix_1Fix_1Fix_1</vt:lpstr>
      <vt:lpstr>Лист1!Print_AreaFix_2Fix_2Fix_2Fix_2Fix_2Fix_2</vt:lpstr>
      <vt:lpstr>Лист1!Print_AreaFix_3Fix_3Fix_3Fix_3Fix_3</vt:lpstr>
      <vt:lpstr>Лист1!Print_AreaFix_4Fix_4Fix_4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 Зверко</dc:creator>
  <cp:lastModifiedBy>Белуш Анна Валерьевна</cp:lastModifiedBy>
  <cp:revision>8</cp:revision>
  <cp:lastPrinted>2024-11-02T03:12:09Z</cp:lastPrinted>
  <dcterms:created xsi:type="dcterms:W3CDTF">2024-06-10T09:55:07Z</dcterms:created>
  <dcterms:modified xsi:type="dcterms:W3CDTF">2024-11-07T09:45:35Z</dcterms:modified>
</cp:coreProperties>
</file>