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 hidePivotFieldList="0"/>
  <workbookProtection lockStructure="0" lockWindows="0" workbookPassword="0000"/>
  <bookViews>
    <workbookView xWindow="360" yWindow="15" windowWidth="20955" windowHeight="9720" activeTab="0"/>
  </bookViews>
  <sheets>
    <sheet name="стр.1_4" sheetId="1" state="visible" r:id="rId1"/>
  </sheets>
  <definedNames>
    <definedName name="_xlnm.Print_Area" localSheetId="0">'стр.1_4'!$A$1:$U$457</definedName>
  </definedNames>
  <calcPr/>
</workbook>
</file>

<file path=xl/sharedStrings.xml><?xml version="1.0" encoding="utf-8"?>
<sst xmlns="http://schemas.openxmlformats.org/spreadsheetml/2006/main" count="706" uniqueCount="706">
  <si>
    <t xml:space="preserve">Приложение № 8 к приказу МЖКХиЭ НСО от «04» декабря 2023 г. № 206-НПА</t>
  </si>
  <si>
    <t xml:space="preserve">Форма № </t>
  </si>
  <si>
    <t xml:space="preserve"> Финансовый план субъекта электроэнергетики</t>
  </si>
  <si>
    <t xml:space="preserve">Инвестиционная программа</t>
  </si>
  <si>
    <t xml:space="preserve">Западно-Сибирской дирекции по энрегообеспечению - структурное подразделение Трансэнрего - филиала открытого акционерного общества "Российские железные дороги"</t>
  </si>
  <si>
    <t xml:space="preserve">полное наименование субъекта электроэнергетики</t>
  </si>
  <si>
    <t xml:space="preserve">Субъект Российской Федерации: </t>
  </si>
  <si>
    <t xml:space="preserve">Новосибирская область</t>
  </si>
  <si>
    <t xml:space="preserve">Год раскрытия (предоставления) информации: </t>
  </si>
  <si>
    <t>2023</t>
  </si>
  <si>
    <t xml:space="preserve"> год</t>
  </si>
  <si>
    <t xml:space="preserve">Утвержденные плановые значения показателей приведены в соответствии</t>
  </si>
  <si>
    <t>с</t>
  </si>
  <si>
    <t xml:space="preserve">Приказ министерства жилищно-коммунального хозяйства и энергетики Новосибирской области от 05 июля 2022 г. № 109 «Об утверждении корректировки инвестиционной программы Западно-Сибирской дирекции по энергообеспечению структурного подразделения Трансэнерго – филиала ОАО «РЖД» на 2022-2024 годы</t>
  </si>
  <si>
    <t xml:space="preserve">реквизиты решения органа исполнительной власти, утвердившего инвестиционную программу</t>
  </si>
  <si>
    <t xml:space="preserve">1. Финансово-экономическая модель деятельности субъекта электроэнергетики</t>
  </si>
  <si>
    <t xml:space="preserve">№ п/п</t>
  </si>
  <si>
    <t>Показатель</t>
  </si>
  <si>
    <t xml:space="preserve">Ед. изм.</t>
  </si>
  <si>
    <t xml:space="preserve">2018 год</t>
  </si>
  <si>
    <t xml:space="preserve">2019 год</t>
  </si>
  <si>
    <t xml:space="preserve">2020 год</t>
  </si>
  <si>
    <t xml:space="preserve">2021 год</t>
  </si>
  <si>
    <t xml:space="preserve">2022 год</t>
  </si>
  <si>
    <t xml:space="preserve">2023 год</t>
  </si>
  <si>
    <t xml:space="preserve">2024 год</t>
  </si>
  <si>
    <t xml:space="preserve">Итого за период реализации инвестиционной программы</t>
  </si>
  <si>
    <t>Факт</t>
  </si>
  <si>
    <t xml:space="preserve">План </t>
  </si>
  <si>
    <t xml:space="preserve">Факт (Предложение по корректировке утвержденного плана)</t>
  </si>
  <si>
    <t xml:space="preserve">Предложение по корректировке утвержденного плана</t>
  </si>
  <si>
    <t xml:space="preserve">БЮДЖЕТ ДОХОДОВ И РАСХОДОВ</t>
  </si>
  <si>
    <t>I</t>
  </si>
  <si>
    <t xml:space="preserve">Выручка от реализации товаров (работ, услуг) всего, в том числе *:</t>
  </si>
  <si>
    <t xml:space="preserve">млн рублей</t>
  </si>
  <si>
    <t>-</t>
  </si>
  <si>
    <t>1.1</t>
  </si>
  <si>
    <t xml:space="preserve">Производство и поставка электрической энергии и мощности всего, в том числе:</t>
  </si>
  <si>
    <t>1.1.1</t>
  </si>
  <si>
    <t xml:space="preserve">производство и поставка электрической энергии на оптовом рынке электрической энергии и мощности</t>
  </si>
  <si>
    <t>1.1.2</t>
  </si>
  <si>
    <t xml:space="preserve">производство и поставка электрической мощности на оптовом рынке электрической энергии и мощности</t>
  </si>
  <si>
    <t>1.1.3</t>
  </si>
  <si>
    <t xml:space="preserve">производство и поставка электрической энергии (мощности) на розничных рынках электрической энергии</t>
  </si>
  <si>
    <t>1.2</t>
  </si>
  <si>
    <t xml:space="preserve">Производство и поставка тепловой энергии (мощности)</t>
  </si>
  <si>
    <t>1.3</t>
  </si>
  <si>
    <t xml:space="preserve">Оказание услуг по передаче электрической энергии</t>
  </si>
  <si>
    <t>1.4</t>
  </si>
  <si>
    <t xml:space="preserve">Оказание услуг по передаче тепловой энергии, теплоносителя</t>
  </si>
  <si>
    <t>1.5</t>
  </si>
  <si>
    <t xml:space="preserve">Оказание услуг по технологическому присоединению</t>
  </si>
  <si>
    <t>1.6</t>
  </si>
  <si>
    <t xml:space="preserve">Реализация электрической энергии и мощности</t>
  </si>
  <si>
    <t>1.7</t>
  </si>
  <si>
    <t xml:space="preserve">Реализации тепловой энергии (мощности)</t>
  </si>
  <si>
    <t>1.8</t>
  </si>
  <si>
    <t xml:space="preserve">Оказание услуг по оперативно-диспетчерскому управлению в электроэнергетике всего, в том числе:</t>
  </si>
  <si>
    <t>1.8.1</t>
  </si>
  <si>
    <t xml:space="preserve">в части управления технологическими режимами</t>
  </si>
  <si>
    <t>1.8.2</t>
  </si>
  <si>
    <t xml:space="preserve">в части обеспечения надежности</t>
  </si>
  <si>
    <t>1.9</t>
  </si>
  <si>
    <t xml:space="preserve">Прочая деятельность</t>
  </si>
  <si>
    <t>II</t>
  </si>
  <si>
    <t xml:space="preserve">Себестоимость товаров (работ, услуг), коммерческие и управленческие расходы всего, в том числе:</t>
  </si>
  <si>
    <t>2.1</t>
  </si>
  <si>
    <t>2.1.1</t>
  </si>
  <si>
    <t>2.1.2</t>
  </si>
  <si>
    <t>2.1.3</t>
  </si>
  <si>
    <t>2.2</t>
  </si>
  <si>
    <t>2.3</t>
  </si>
  <si>
    <t>2.4</t>
  </si>
  <si>
    <t>2.5</t>
  </si>
  <si>
    <t>2.6</t>
  </si>
  <si>
    <t>2.7</t>
  </si>
  <si>
    <t>2.8</t>
  </si>
  <si>
    <t>2.8.1</t>
  </si>
  <si>
    <t>2.8.2</t>
  </si>
  <si>
    <t>2.9</t>
  </si>
  <si>
    <t>II.I</t>
  </si>
  <si>
    <t xml:space="preserve">Материальные расходы всего, в том числе:</t>
  </si>
  <si>
    <t xml:space="preserve">расходы на топливо на технологические цели</t>
  </si>
  <si>
    <t xml:space="preserve">покупная энергия, в том числе:</t>
  </si>
  <si>
    <t>2.1.2.1</t>
  </si>
  <si>
    <t xml:space="preserve">покупная электрическая энергия (мощность) всего, в том числе:</t>
  </si>
  <si>
    <t>2.1.2.1.1</t>
  </si>
  <si>
    <t xml:space="preserve">на технологические цели, включая энергию на компенсацию потерь при ее передаче</t>
  </si>
  <si>
    <t>2.1.2.1.2</t>
  </si>
  <si>
    <t xml:space="preserve">для последующей перепродажи</t>
  </si>
  <si>
    <t>2.1.2.2</t>
  </si>
  <si>
    <t xml:space="preserve">покупная тепловая энергия (мощность)</t>
  </si>
  <si>
    <t xml:space="preserve">сырье, материалы, запасные части, инструменты</t>
  </si>
  <si>
    <t>2.1.4</t>
  </si>
  <si>
    <t xml:space="preserve">прочие материальные расходы</t>
  </si>
  <si>
    <t>II.II</t>
  </si>
  <si>
    <t xml:space="preserve">Работы и услуги производственного характера всего, в том числе:</t>
  </si>
  <si>
    <t>2.2.1</t>
  </si>
  <si>
    <t xml:space="preserve">услуги по передаче электрической энергии по единой (национальной) общероссийской электрической сети</t>
  </si>
  <si>
    <t>2.2.2</t>
  </si>
  <si>
    <t xml:space="preserve">услуги по передаче электрической энергии по сетям территориальной сетевой организации</t>
  </si>
  <si>
    <t>2.2.3</t>
  </si>
  <si>
    <t xml:space="preserve">услуги по передаче тепловой энергии, теплоносителя</t>
  </si>
  <si>
    <t>2.2.4</t>
  </si>
  <si>
    <t xml:space="preserve">услуги инфраструктурных организаций *****</t>
  </si>
  <si>
    <t>2.2.5</t>
  </si>
  <si>
    <t xml:space="preserve">прочие услуги производственного характера</t>
  </si>
  <si>
    <t>II.III</t>
  </si>
  <si>
    <t xml:space="preserve">Расходы на оплату труда с учетом страховых взносов</t>
  </si>
  <si>
    <t>II.IV</t>
  </si>
  <si>
    <t xml:space="preserve">Амортизация основных средств и нематериальных активов</t>
  </si>
  <si>
    <t>II.V</t>
  </si>
  <si>
    <t xml:space="preserve">Налоги и сборы всего, в том числе:</t>
  </si>
  <si>
    <t>2.5.1</t>
  </si>
  <si>
    <t xml:space="preserve">налог на имущество организации</t>
  </si>
  <si>
    <t>2.5.2</t>
  </si>
  <si>
    <t xml:space="preserve">прочие налоги и сборы</t>
  </si>
  <si>
    <t>II.VI</t>
  </si>
  <si>
    <t xml:space="preserve">Прочие расходы всего, в том числе:</t>
  </si>
  <si>
    <t>2.6.1</t>
  </si>
  <si>
    <t xml:space="preserve">работы и услуги непроизводственного характера</t>
  </si>
  <si>
    <t>2.6.2</t>
  </si>
  <si>
    <t xml:space="preserve">арендная плата, лизинговые платежи</t>
  </si>
  <si>
    <t>2.6.3</t>
  </si>
  <si>
    <t xml:space="preserve">иные прочие расходы</t>
  </si>
  <si>
    <t>II.VII</t>
  </si>
  <si>
    <t xml:space="preserve">Иные сведения:</t>
  </si>
  <si>
    <t>2.7.1</t>
  </si>
  <si>
    <t xml:space="preserve">Расходы на ремонт</t>
  </si>
  <si>
    <t>2.7.2</t>
  </si>
  <si>
    <t xml:space="preserve">Коммерческие расходы</t>
  </si>
  <si>
    <t>2.7.3</t>
  </si>
  <si>
    <t xml:space="preserve">Управленческие расходы</t>
  </si>
  <si>
    <t>III</t>
  </si>
  <si>
    <t xml:space="preserve">Прибыль (убыток) от продаж (строка I - строка II) всего, в том числе:</t>
  </si>
  <si>
    <t>3.1</t>
  </si>
  <si>
    <t>3.1.1</t>
  </si>
  <si>
    <t>3.1.2</t>
  </si>
  <si>
    <t>3.1.3</t>
  </si>
  <si>
    <t>3.2</t>
  </si>
  <si>
    <t>3.3</t>
  </si>
  <si>
    <t>3.4</t>
  </si>
  <si>
    <t>3.5</t>
  </si>
  <si>
    <t>3.6</t>
  </si>
  <si>
    <t>3.7</t>
  </si>
  <si>
    <t>3.8</t>
  </si>
  <si>
    <t>3.8.1</t>
  </si>
  <si>
    <t>3.8.2</t>
  </si>
  <si>
    <t>3.9</t>
  </si>
  <si>
    <t>IV</t>
  </si>
  <si>
    <t xml:space="preserve">Прочие доходы и расходы (сальдо) (строка 4.1 - строка 4.2)</t>
  </si>
  <si>
    <t>4.1</t>
  </si>
  <si>
    <t xml:space="preserve">Прочие доходы всего, в том числе:</t>
  </si>
  <si>
    <t>4.1.1</t>
  </si>
  <si>
    <t xml:space="preserve">доходы от участия в других организациях</t>
  </si>
  <si>
    <t>4.1.2</t>
  </si>
  <si>
    <t xml:space="preserve">проценты к получению</t>
  </si>
  <si>
    <t>4.1.3</t>
  </si>
  <si>
    <t xml:space="preserve">восстановление резервов всего, в том числе:</t>
  </si>
  <si>
    <t>4.1.3.1</t>
  </si>
  <si>
    <t xml:space="preserve">по сомнительным долгам</t>
  </si>
  <si>
    <t>4.1.4</t>
  </si>
  <si>
    <t xml:space="preserve">прочие внереализационные доходы</t>
  </si>
  <si>
    <t>4.2</t>
  </si>
  <si>
    <t>4.2.1</t>
  </si>
  <si>
    <t xml:space="preserve">расходы, связанные с персоналом</t>
  </si>
  <si>
    <t>4.2.2</t>
  </si>
  <si>
    <t xml:space="preserve">проценты к уплате</t>
  </si>
  <si>
    <t>4.2.3</t>
  </si>
  <si>
    <t xml:space="preserve">создание резервов всего, в том числе:</t>
  </si>
  <si>
    <t>4.2.3.1</t>
  </si>
  <si>
    <t>4.2.4</t>
  </si>
  <si>
    <t xml:space="preserve">прочие внереализационные расходы</t>
  </si>
  <si>
    <t>V</t>
  </si>
  <si>
    <t xml:space="preserve">Прибыль (убыток) до налогообложения (строка III + строка IV) всего, в том числе:</t>
  </si>
  <si>
    <t>5.1</t>
  </si>
  <si>
    <t xml:space="preserve">Производство и поставка электрической энергии на оптовом рынке электрической энергии и мощности</t>
  </si>
  <si>
    <t>5.1.1</t>
  </si>
  <si>
    <t>5.1.2</t>
  </si>
  <si>
    <t>5.1.3</t>
  </si>
  <si>
    <t>5.2</t>
  </si>
  <si>
    <t>5.3</t>
  </si>
  <si>
    <t>5.4</t>
  </si>
  <si>
    <t>5.5</t>
  </si>
  <si>
    <t>5.6</t>
  </si>
  <si>
    <t>5.7</t>
  </si>
  <si>
    <t>5.8</t>
  </si>
  <si>
    <t>5.8.1</t>
  </si>
  <si>
    <t>5.8.2</t>
  </si>
  <si>
    <t>5.9</t>
  </si>
  <si>
    <t>VI</t>
  </si>
  <si>
    <t xml:space="preserve">Налог на прибыль всего, в том числе:</t>
  </si>
  <si>
    <t>6.1</t>
  </si>
  <si>
    <t>6.1.1</t>
  </si>
  <si>
    <t>6.1.2</t>
  </si>
  <si>
    <t>6.1.3</t>
  </si>
  <si>
    <t>6.2</t>
  </si>
  <si>
    <t xml:space="preserve">Производство и поставка тепловой энергии (мощности);</t>
  </si>
  <si>
    <t>6.3</t>
  </si>
  <si>
    <t xml:space="preserve">Оказание услуг по передаче электрической энергии;</t>
  </si>
  <si>
    <t>6.4</t>
  </si>
  <si>
    <t xml:space="preserve">Оказание услуг по передаче тепловой энергии, теплоносителя;</t>
  </si>
  <si>
    <t>6.5</t>
  </si>
  <si>
    <t xml:space="preserve">Оказание услуг по технологическому присоединению;</t>
  </si>
  <si>
    <t>6.6</t>
  </si>
  <si>
    <t xml:space="preserve">Реализация электрической энергии и мощности;</t>
  </si>
  <si>
    <t>6.7</t>
  </si>
  <si>
    <t xml:space="preserve">Реализации тепловой энергии (мощности);</t>
  </si>
  <si>
    <t>6.8</t>
  </si>
  <si>
    <t>6.8.1</t>
  </si>
  <si>
    <t>6.8.2</t>
  </si>
  <si>
    <t>6.9</t>
  </si>
  <si>
    <t xml:space="preserve">Прочая деятельность;</t>
  </si>
  <si>
    <t>VII</t>
  </si>
  <si>
    <t xml:space="preserve">Чистая прибыль (убыток) всего, в том числе:</t>
  </si>
  <si>
    <t>7.1</t>
  </si>
  <si>
    <t>7.1.1</t>
  </si>
  <si>
    <t>7.1.2</t>
  </si>
  <si>
    <t>7.1.3</t>
  </si>
  <si>
    <t>7.2</t>
  </si>
  <si>
    <t>7.3</t>
  </si>
  <si>
    <t>7.4</t>
  </si>
  <si>
    <t>7.5</t>
  </si>
  <si>
    <t>7.6</t>
  </si>
  <si>
    <t>7.7</t>
  </si>
  <si>
    <t>7.8</t>
  </si>
  <si>
    <t>7.8.1</t>
  </si>
  <si>
    <t>7.8.2</t>
  </si>
  <si>
    <t>7.9</t>
  </si>
  <si>
    <t>VIII</t>
  </si>
  <si>
    <t xml:space="preserve">Направления использования чистой прибыли</t>
  </si>
  <si>
    <t>8.1</t>
  </si>
  <si>
    <t xml:space="preserve">На инвестиции</t>
  </si>
  <si>
    <t>8.2</t>
  </si>
  <si>
    <t xml:space="preserve">Резервный фонд</t>
  </si>
  <si>
    <t>8.3</t>
  </si>
  <si>
    <t xml:space="preserve">Выплата дивидендов</t>
  </si>
  <si>
    <t>8.4</t>
  </si>
  <si>
    <t xml:space="preserve">Остаток на развитие</t>
  </si>
  <si>
    <t>IX</t>
  </si>
  <si>
    <t>9.1</t>
  </si>
  <si>
    <t xml:space="preserve">Прибыль до налогообложения без учета процентов к уплате и амортизации (строка V + строка 4.2.2 + строка II.IV)</t>
  </si>
  <si>
    <t>9.2</t>
  </si>
  <si>
    <t xml:space="preserve">Долг (кредиты и займы) на начало периода всего, в том числе:</t>
  </si>
  <si>
    <t>9.2.1</t>
  </si>
  <si>
    <t xml:space="preserve">краткосрочные кредиты и займы на начало периода</t>
  </si>
  <si>
    <t>9.3</t>
  </si>
  <si>
    <t xml:space="preserve">Долг (кредиты и займы) на конец периода, в том числе</t>
  </si>
  <si>
    <t>9.3.1</t>
  </si>
  <si>
    <t xml:space="preserve">краткосрочные кредиты и займы на конец периода</t>
  </si>
  <si>
    <t>9.4</t>
  </si>
  <si>
    <t xml:space="preserve">Отношение долга (кредиты и займы) на конец периода (строка 9.3) к прибыли до налогообложения без учета процентов к уплате и амортизации (строка 9.1)</t>
  </si>
  <si>
    <t xml:space="preserve">БЮДЖЕТ ДВИЖЕНИЯ ДЕНЕЖНЫХ СРЕДСТВ</t>
  </si>
  <si>
    <t>X</t>
  </si>
  <si>
    <t xml:space="preserve">Поступления от текущих операций всего, в том числе:</t>
  </si>
  <si>
    <t>10.1</t>
  </si>
  <si>
    <t>10.1.1</t>
  </si>
  <si>
    <t>10.1.2</t>
  </si>
  <si>
    <t>10.1.3</t>
  </si>
  <si>
    <t>10.2</t>
  </si>
  <si>
    <t>10.3</t>
  </si>
  <si>
    <t>10.4</t>
  </si>
  <si>
    <t>10.5</t>
  </si>
  <si>
    <t>10.6</t>
  </si>
  <si>
    <t>10.7</t>
  </si>
  <si>
    <t>10.8</t>
  </si>
  <si>
    <t>10.8.1</t>
  </si>
  <si>
    <t>10.8.2</t>
  </si>
  <si>
    <t>10.9</t>
  </si>
  <si>
    <t xml:space="preserve">Поступления денежных средств за счет средств бюджетов бюджетной системы Российской Федерации (субсидия) всего, в том числе:</t>
  </si>
  <si>
    <t>10.9.1</t>
  </si>
  <si>
    <t xml:space="preserve">за счет средств федерального бюджета</t>
  </si>
  <si>
    <t>10.9.2</t>
  </si>
  <si>
    <t xml:space="preserve">за счет средств консолидированного бюджета субъекта Российской Федерации</t>
  </si>
  <si>
    <t>10.10</t>
  </si>
  <si>
    <t>XI</t>
  </si>
  <si>
    <t xml:space="preserve">Платежи по текущим операциям всего, в том числе:</t>
  </si>
  <si>
    <t>11.1</t>
  </si>
  <si>
    <t xml:space="preserve">Оплата поставщикам топлива</t>
  </si>
  <si>
    <t>11.2</t>
  </si>
  <si>
    <t xml:space="preserve">Оплата покупной энергии всего, в том числе:</t>
  </si>
  <si>
    <t>11.2.1</t>
  </si>
  <si>
    <t xml:space="preserve">на оптовом рынке электрической энергии и мощности</t>
  </si>
  <si>
    <t>11.2.2</t>
  </si>
  <si>
    <t xml:space="preserve">на розничных рынках электрической энергии</t>
  </si>
  <si>
    <t>11.2.3</t>
  </si>
  <si>
    <t xml:space="preserve">на компенсацию потерь</t>
  </si>
  <si>
    <t>11.3</t>
  </si>
  <si>
    <t xml:space="preserve">Оплата услуг по передаче электрической энергии по единой (национальной) общероссийской электрической сети</t>
  </si>
  <si>
    <t>11.4</t>
  </si>
  <si>
    <t xml:space="preserve">Оплата услуг по передаче электрической энергии по сетям территориальных сетевых организаций</t>
  </si>
  <si>
    <t>11.5</t>
  </si>
  <si>
    <t xml:space="preserve">Оплата услуг по передаче тепловой энергии, теплоносителя</t>
  </si>
  <si>
    <t>11.6</t>
  </si>
  <si>
    <t xml:space="preserve">Оплата труда</t>
  </si>
  <si>
    <t>11.7</t>
  </si>
  <si>
    <t xml:space="preserve">Страховые взносы</t>
  </si>
  <si>
    <t>11.8</t>
  </si>
  <si>
    <t xml:space="preserve">Оплата налогов и сборов всего, в том числе:</t>
  </si>
  <si>
    <t>11.8.1</t>
  </si>
  <si>
    <t xml:space="preserve">налог на прибыль</t>
  </si>
  <si>
    <t>11.9</t>
  </si>
  <si>
    <t xml:space="preserve">Оплата сырья, материалов, запасных частей, инструментов</t>
  </si>
  <si>
    <t>11.10</t>
  </si>
  <si>
    <t xml:space="preserve">Оплата прочих услуг производственного характера</t>
  </si>
  <si>
    <t>11.11</t>
  </si>
  <si>
    <t xml:space="preserve">Арендная плата и лизинговые платежи</t>
  </si>
  <si>
    <t>11.12</t>
  </si>
  <si>
    <t xml:space="preserve">Проценты по долговым обязательствам (за исключением процентов по долговым обязательствам, включаемым в стоимость инвестиционного актива)</t>
  </si>
  <si>
    <t>11.13</t>
  </si>
  <si>
    <t xml:space="preserve">Прочие платежи по текущей деятельности</t>
  </si>
  <si>
    <t>XII</t>
  </si>
  <si>
    <t xml:space="preserve">Поступления от инвестиционных операций всего, в том числе:</t>
  </si>
  <si>
    <t>12.1</t>
  </si>
  <si>
    <t xml:space="preserve">Поступления от реализации имущества и имущественных прав</t>
  </si>
  <si>
    <t>12.2</t>
  </si>
  <si>
    <t xml:space="preserve">Поступления по заключенным инвестиционным соглашениям, в том числе</t>
  </si>
  <si>
    <t>12.2.1</t>
  </si>
  <si>
    <t xml:space="preserve">по использованию средств бюджетов бюджетной системы Российской Федерации всего, в том числе:</t>
  </si>
  <si>
    <t>12.2.1.1</t>
  </si>
  <si>
    <t xml:space="preserve">средства федерального бюджета</t>
  </si>
  <si>
    <t>12.2.1.2</t>
  </si>
  <si>
    <t xml:space="preserve">средства консолидированного бюджета субъекта Российской Федерации</t>
  </si>
  <si>
    <t>12.3</t>
  </si>
  <si>
    <t xml:space="preserve">Прочие поступления по инвестиционным операциям</t>
  </si>
  <si>
    <t>XIII</t>
  </si>
  <si>
    <t xml:space="preserve">Платежи по инвестиционным операциям всего, в том числе:</t>
  </si>
  <si>
    <t>13.1</t>
  </si>
  <si>
    <t xml:space="preserve">Инвестиции в основной капитал всего, в том числе:</t>
  </si>
  <si>
    <t>13.1.1</t>
  </si>
  <si>
    <t xml:space="preserve">техническое перевооружение и реконструкция</t>
  </si>
  <si>
    <t>13.1.2</t>
  </si>
  <si>
    <t xml:space="preserve">новое строительство и расширение</t>
  </si>
  <si>
    <t>13.1.3</t>
  </si>
  <si>
    <t xml:space="preserve">проектно-изыскательные работы для объектов нового строительства будущих лет</t>
  </si>
  <si>
    <t>13.1.4</t>
  </si>
  <si>
    <t xml:space="preserve">приобретение объектов основных средств, земельных участков</t>
  </si>
  <si>
    <t>13.1.5</t>
  </si>
  <si>
    <t xml:space="preserve">проведение научно-исследовательских и опытно-конструкторских разработок</t>
  </si>
  <si>
    <t>13.1.6</t>
  </si>
  <si>
    <t xml:space="preserve">прочие выплаты, связанные с инвестициями в основной капитал</t>
  </si>
  <si>
    <t>13.2</t>
  </si>
  <si>
    <t xml:space="preserve">Приобретение нематериальных активов</t>
  </si>
  <si>
    <t>13.3</t>
  </si>
  <si>
    <t xml:space="preserve">Прочие платежи по инвестиционным операциям всего, в том числе:</t>
  </si>
  <si>
    <t>13.4</t>
  </si>
  <si>
    <t>13.4.1</t>
  </si>
  <si>
    <t xml:space="preserve">проценты по долговым обязательствам, включаемым в стоимость инвестиционного актива</t>
  </si>
  <si>
    <t>XIV</t>
  </si>
  <si>
    <t xml:space="preserve">Поступления от финансовых операций всего, в том числе:</t>
  </si>
  <si>
    <t>14.1</t>
  </si>
  <si>
    <t xml:space="preserve">Процентные поступления</t>
  </si>
  <si>
    <t>14.2</t>
  </si>
  <si>
    <t xml:space="preserve">Поступления по полученным кредитам всего, в том числе:</t>
  </si>
  <si>
    <t>14.2.1</t>
  </si>
  <si>
    <t xml:space="preserve">на текущую деятельность</t>
  </si>
  <si>
    <t>14.2.2</t>
  </si>
  <si>
    <t xml:space="preserve">на инвестиционные операции</t>
  </si>
  <si>
    <t>14.2.3</t>
  </si>
  <si>
    <t xml:space="preserve">на рефинансирование кредитов и займов</t>
  </si>
  <si>
    <t>14.3</t>
  </si>
  <si>
    <t xml:space="preserve">Поступления от эмиссии акций **</t>
  </si>
  <si>
    <t>14.4</t>
  </si>
  <si>
    <t xml:space="preserve">Поступления от реализации финансовых инструментов всего, в том числе:</t>
  </si>
  <si>
    <t>14.4.1</t>
  </si>
  <si>
    <t xml:space="preserve">облигационные займы</t>
  </si>
  <si>
    <t>14.4.2</t>
  </si>
  <si>
    <t>вексели</t>
  </si>
  <si>
    <t>14.5</t>
  </si>
  <si>
    <t xml:space="preserve">Поступления от займов организаций</t>
  </si>
  <si>
    <t>14.6</t>
  </si>
  <si>
    <t xml:space="preserve">Поступления за счет средств инвесторов</t>
  </si>
  <si>
    <t>14.7</t>
  </si>
  <si>
    <t xml:space="preserve">Прочие поступления по финансовым операциям</t>
  </si>
  <si>
    <t>XV</t>
  </si>
  <si>
    <t xml:space="preserve">Платежи по финансовым операциям всего, в том числе:</t>
  </si>
  <si>
    <t>15.1</t>
  </si>
  <si>
    <t xml:space="preserve">Погашение кредитов и займов всего, в том числе:</t>
  </si>
  <si>
    <t>15.1.1</t>
  </si>
  <si>
    <t>15.1.2</t>
  </si>
  <si>
    <t>15.1.3</t>
  </si>
  <si>
    <t>15.2</t>
  </si>
  <si>
    <t>15.3</t>
  </si>
  <si>
    <t xml:space="preserve">Прочие выплаты по финансовым операциям</t>
  </si>
  <si>
    <t>XVI</t>
  </si>
  <si>
    <t xml:space="preserve">Сальдо денежных средств по операционной деятельности (строка X - строка XI) всего, в том числе:</t>
  </si>
  <si>
    <t>XVII</t>
  </si>
  <si>
    <t xml:space="preserve">Сальдо денежных средств по инвестиционным операциям всего (строка XII - строка XIII), всего, в том числе</t>
  </si>
  <si>
    <t>17.1</t>
  </si>
  <si>
    <t xml:space="preserve">Сальдо денежных средств по инвестиционным операциям</t>
  </si>
  <si>
    <t>17.2</t>
  </si>
  <si>
    <t xml:space="preserve">Сальдо денежных средств по прочей деятельности</t>
  </si>
  <si>
    <t>XVIII</t>
  </si>
  <si>
    <t xml:space="preserve">Сальдо денежных средств по финансовым операциям всего (строка XIV - строка XV), в том числе</t>
  </si>
  <si>
    <t>18.1</t>
  </si>
  <si>
    <t xml:space="preserve">Сальдо денежных средств по привлечению и погашению кредитов и займов</t>
  </si>
  <si>
    <t>18.2</t>
  </si>
  <si>
    <t xml:space="preserve">Сальдо денежных средств по прочей финансовой деятельности</t>
  </si>
  <si>
    <t>XIX</t>
  </si>
  <si>
    <t xml:space="preserve">Сальдо денежных средств от транзитных операций</t>
  </si>
  <si>
    <t>XX</t>
  </si>
  <si>
    <t xml:space="preserve">Итого сальдо денежных средств (строка XVI + строка XVII + строка XVIII + строка XIX)</t>
  </si>
  <si>
    <t>XXI</t>
  </si>
  <si>
    <t xml:space="preserve">Остаток денежных средств на начало периода</t>
  </si>
  <si>
    <t>XXII</t>
  </si>
  <si>
    <t xml:space="preserve">Остаток денежных средств на конец периода</t>
  </si>
  <si>
    <t>XXIII</t>
  </si>
  <si>
    <t>23.1</t>
  </si>
  <si>
    <t xml:space="preserve">Дебиторская задолженность на конец периода всего, в том числе:</t>
  </si>
  <si>
    <t>23.1.1</t>
  </si>
  <si>
    <t xml:space="preserve">производство и поставка электрической энергии и мощности всего, в том числе:</t>
  </si>
  <si>
    <t>23.1.1.а</t>
  </si>
  <si>
    <t xml:space="preserve">из нее просроченная</t>
  </si>
  <si>
    <t>23.1.1.1</t>
  </si>
  <si>
    <t>23.1.1.1.а</t>
  </si>
  <si>
    <t>23.1.1.2</t>
  </si>
  <si>
    <t>23.1.1.2.а</t>
  </si>
  <si>
    <t>23.1.1.3</t>
  </si>
  <si>
    <t>23.1.1.3.а</t>
  </si>
  <si>
    <t>23.1.2</t>
  </si>
  <si>
    <t xml:space="preserve">производство и поставка тепловой энергии (мощности)</t>
  </si>
  <si>
    <t>23.1.2.а</t>
  </si>
  <si>
    <t>23.1.3</t>
  </si>
  <si>
    <t xml:space="preserve">оказание услуг по передаче электрической энергии</t>
  </si>
  <si>
    <t>23.1.3.а</t>
  </si>
  <si>
    <t>23.1.4</t>
  </si>
  <si>
    <t xml:space="preserve">оказание услуг по передаче тепловой энергии, теплоносителя</t>
  </si>
  <si>
    <t>23.1.4.а</t>
  </si>
  <si>
    <t>23.1.5</t>
  </si>
  <si>
    <t xml:space="preserve">оказание услуг по технологическому присоединению</t>
  </si>
  <si>
    <t>23.1.5.а</t>
  </si>
  <si>
    <t>23.1.7</t>
  </si>
  <si>
    <t xml:space="preserve">реализация электрической энергии и мощности</t>
  </si>
  <si>
    <t>23.1.6.а</t>
  </si>
  <si>
    <t xml:space="preserve">реализации тепловой энергии (мощности)</t>
  </si>
  <si>
    <t>23.1.7.а</t>
  </si>
  <si>
    <t>23.1.8</t>
  </si>
  <si>
    <t xml:space="preserve">оказание услуг по оперативно-диспетчерскому управлению в электроэнергетике 
всего, в том числе:</t>
  </si>
  <si>
    <t>23.1.8.а</t>
  </si>
  <si>
    <t>23.1.8.1</t>
  </si>
  <si>
    <t>23.1.8.1.а</t>
  </si>
  <si>
    <t>23.1.8.2</t>
  </si>
  <si>
    <t>23.1.8.2.а</t>
  </si>
  <si>
    <t>23.1.9</t>
  </si>
  <si>
    <t xml:space="preserve">прочая деятельность</t>
  </si>
  <si>
    <t>23.1.9.а</t>
  </si>
  <si>
    <t>23.2</t>
  </si>
  <si>
    <t xml:space="preserve">Кредиторская задолженность на конец периода всего, в том числе:</t>
  </si>
  <si>
    <t>23.2.1</t>
  </si>
  <si>
    <t xml:space="preserve">поставщикам топлива на технологические цели</t>
  </si>
  <si>
    <t>23.2.1.а</t>
  </si>
  <si>
    <t>23.2.2</t>
  </si>
  <si>
    <t xml:space="preserve">поставщикам покупной энергии всего, в том числе:</t>
  </si>
  <si>
    <t>23.2.2.1</t>
  </si>
  <si>
    <t>23.2.2.1.а</t>
  </si>
  <si>
    <t>23.2.2.2</t>
  </si>
  <si>
    <t xml:space="preserve">на розничных рынках</t>
  </si>
  <si>
    <t>23.2.2.2.а</t>
  </si>
  <si>
    <t>23.2.3</t>
  </si>
  <si>
    <t xml:space="preserve">по оплате услуг на передачу электрической энергии по единой (национальной) общероссийской электрической сети</t>
  </si>
  <si>
    <t>23.2.3.а</t>
  </si>
  <si>
    <t>23.2.4</t>
  </si>
  <si>
    <t xml:space="preserve">по оплате услуг территориальных сетевых организаций</t>
  </si>
  <si>
    <t>23.2.4.а</t>
  </si>
  <si>
    <t>23.2.5</t>
  </si>
  <si>
    <t xml:space="preserve">перед персоналом по оплате труда</t>
  </si>
  <si>
    <t>23.2.5.а</t>
  </si>
  <si>
    <t>23.2.6</t>
  </si>
  <si>
    <t xml:space="preserve">перед бюджетами и внебюджетными фондами</t>
  </si>
  <si>
    <t>23.2.6.а</t>
  </si>
  <si>
    <t>23.2.7</t>
  </si>
  <si>
    <t xml:space="preserve">по договорам технологического присоединения</t>
  </si>
  <si>
    <t>23.2.7.а</t>
  </si>
  <si>
    <t>23.2.8</t>
  </si>
  <si>
    <t xml:space="preserve">по обязательствам перед поставщиками и подрядчиками по исполнению инвестиционной программы</t>
  </si>
  <si>
    <t>23.2.8.а</t>
  </si>
  <si>
    <t>23.2.9</t>
  </si>
  <si>
    <t xml:space="preserve">прочая кредиторская задолженность</t>
  </si>
  <si>
    <t>23.2.9.а</t>
  </si>
  <si>
    <t>23.3</t>
  </si>
  <si>
    <t xml:space="preserve">Отношение поступлений денежных средств к выручке от реализованных товаров и оказанных услуг (с учетом НДС) всего, в том числе:</t>
  </si>
  <si>
    <t>%</t>
  </si>
  <si>
    <t>23.3.1</t>
  </si>
  <si>
    <t xml:space="preserve">от производства и поставки электрической энергии и мощности</t>
  </si>
  <si>
    <t>23.3.1.1</t>
  </si>
  <si>
    <t xml:space="preserve">от производства и поставки электрической энергии на оптовом рынке электрической энергии и мощности</t>
  </si>
  <si>
    <t>23.3.1.2</t>
  </si>
  <si>
    <t xml:space="preserve">от производства и поставки электрической мощности на оптовом рынке электрической энергии и мощности</t>
  </si>
  <si>
    <t>23.3.1.3</t>
  </si>
  <si>
    <t xml:space="preserve">от производства и поставки электрической энергии (мощности) на розничных рынках электрической энергии</t>
  </si>
  <si>
    <t>23.3.2</t>
  </si>
  <si>
    <t xml:space="preserve">от производства и поставки тепловой энергии (мощности)</t>
  </si>
  <si>
    <t>23.3.3</t>
  </si>
  <si>
    <t xml:space="preserve">от оказания услуг по передаче электрической энергии</t>
  </si>
  <si>
    <t>23.3.4</t>
  </si>
  <si>
    <t xml:space="preserve">от оказания услуг по передаче тепловой энергии, теплоносителя</t>
  </si>
  <si>
    <t>23.3.5</t>
  </si>
  <si>
    <t xml:space="preserve">от реализации электрической энергии и мощности</t>
  </si>
  <si>
    <t>23.3.6</t>
  </si>
  <si>
    <t xml:space="preserve">от реализации тепловой энергии (мощности)</t>
  </si>
  <si>
    <t>23.3.7</t>
  </si>
  <si>
    <t xml:space="preserve">от оказания услуг по оперативно-диспетчерскому управлению в электроэнергетике 
всего, в том числе:</t>
  </si>
  <si>
    <t>23.3.7.1</t>
  </si>
  <si>
    <t>23.3.7.2</t>
  </si>
  <si>
    <t xml:space="preserve">ТЕХНИКО-ЭКОНОМИЧЕСКИЕ ПОКАЗАТЕЛИ</t>
  </si>
  <si>
    <t>XXIV</t>
  </si>
  <si>
    <t xml:space="preserve">В отношении деятельности по производству электрической, тепловой энергии (мощности)</t>
  </si>
  <si>
    <t>х</t>
  </si>
  <si>
    <t>24.1</t>
  </si>
  <si>
    <t xml:space="preserve">Установленная электрическая мощность</t>
  </si>
  <si>
    <t>МВт</t>
  </si>
  <si>
    <t>24.2</t>
  </si>
  <si>
    <t xml:space="preserve">Установленная тепловая мощность</t>
  </si>
  <si>
    <t>Гкал/час</t>
  </si>
  <si>
    <t>24.3</t>
  </si>
  <si>
    <t xml:space="preserve">Располагаемая электрическая мощность</t>
  </si>
  <si>
    <t>24.4</t>
  </si>
  <si>
    <t xml:space="preserve">Присоединенная тепловая мощность</t>
  </si>
  <si>
    <t>24.5</t>
  </si>
  <si>
    <t xml:space="preserve">Объем выработанной электрической энергии</t>
  </si>
  <si>
    <t xml:space="preserve">млн кВт.ч</t>
  </si>
  <si>
    <t>24.6</t>
  </si>
  <si>
    <t xml:space="preserve">Объем продукции отпущенной с шин (коллекторов)</t>
  </si>
  <si>
    <t>24.6.1</t>
  </si>
  <si>
    <t xml:space="preserve">электрической энергии</t>
  </si>
  <si>
    <t>24.6.2</t>
  </si>
  <si>
    <t xml:space="preserve">тепловой энергии</t>
  </si>
  <si>
    <t xml:space="preserve">тыс. Гкал</t>
  </si>
  <si>
    <t>24.7</t>
  </si>
  <si>
    <t xml:space="preserve">Объем покупной продукции для последующей продажи</t>
  </si>
  <si>
    <t>24.7.1</t>
  </si>
  <si>
    <t>24.7.2</t>
  </si>
  <si>
    <t xml:space="preserve">электрической мощности</t>
  </si>
  <si>
    <t>24.7.3</t>
  </si>
  <si>
    <t>24.8</t>
  </si>
  <si>
    <t xml:space="preserve">Объем покупной продукции на технологические цели</t>
  </si>
  <si>
    <t>24.8.1</t>
  </si>
  <si>
    <t>24.8.2</t>
  </si>
  <si>
    <t>24.9</t>
  </si>
  <si>
    <t xml:space="preserve">Объем продукции отпущенной (проданной) потребителям</t>
  </si>
  <si>
    <t>24.9.1</t>
  </si>
  <si>
    <t>24.9.2</t>
  </si>
  <si>
    <t>24.9.3</t>
  </si>
  <si>
    <t>XXV</t>
  </si>
  <si>
    <t xml:space="preserve">В отношении деятельности по передаче электрической энергии</t>
  </si>
  <si>
    <t>25.1</t>
  </si>
  <si>
    <t xml:space="preserve">Объем отпуска электрической энергии из сети (полезный отпуск) всего, в том числе:</t>
  </si>
  <si>
    <t>25.1.1</t>
  </si>
  <si>
    <t xml:space="preserve">потребителям, присоединенным к единой (национальной) общероссийской электрической сети всего, в том числе:</t>
  </si>
  <si>
    <t>25.1.1.1</t>
  </si>
  <si>
    <t xml:space="preserve">территориальные сетевые организации</t>
  </si>
  <si>
    <t>25.1.1.2</t>
  </si>
  <si>
    <t xml:space="preserve">потребители, не являющиеся территориальными сетевыми организациями</t>
  </si>
  <si>
    <t>25.2</t>
  </si>
  <si>
    <t xml:space="preserve">Объем технологического расхода (потерь) при передаче электрической энергии</t>
  </si>
  <si>
    <t>25.3</t>
  </si>
  <si>
    <t xml:space="preserve">Заявленная мощность ***/фактическая мощность всего, в том числе:</t>
  </si>
  <si>
    <t>25.3.1</t>
  </si>
  <si>
    <t xml:space="preserve">потребителей, присоединенных к единой (национальной) общероссийской электрической сети всего, в том числе:</t>
  </si>
  <si>
    <t>25.3.1.1</t>
  </si>
  <si>
    <t>25.3.1.2</t>
  </si>
  <si>
    <t>25.4</t>
  </si>
  <si>
    <t xml:space="preserve">Количество условных единиц обслуживаемого электросетевого оборудования</t>
  </si>
  <si>
    <t>у.е.</t>
  </si>
  <si>
    <t>25.5</t>
  </si>
  <si>
    <t xml:space="preserve">Необходимая валовая выручка сетевой организации в части содержания (строка 1.3 - 
строка 2.2.1 - строка 2.2.2 - строка 2.1.2.1.1)</t>
  </si>
  <si>
    <t>XXVI</t>
  </si>
  <si>
    <t xml:space="preserve">В отношении сбытовой деятельности</t>
  </si>
  <si>
    <t>26.1</t>
  </si>
  <si>
    <t xml:space="preserve">Полезный отпуск электрической энергии потребителям</t>
  </si>
  <si>
    <t>26.2</t>
  </si>
  <si>
    <t xml:space="preserve">Отпуск тепловой энергии потребителям</t>
  </si>
  <si>
    <t>26.3</t>
  </si>
  <si>
    <t xml:space="preserve">Необходимая валовая выручка сбытовой организации без учета покупной электрической энергии (мощности) для последующей перепродажи и оплаты услуг по передаче электрической энергии</t>
  </si>
  <si>
    <t>26.4</t>
  </si>
  <si>
    <t xml:space="preserve">Необходимая валовая выручка сбытовой организации без учета затрат на покупку тепловой энергии и оплаты услуг по ее передаче</t>
  </si>
  <si>
    <t>XXVII</t>
  </si>
  <si>
    <t xml:space="preserve">В отношении деятельности по оперативно-диспетчерскому управлению</t>
  </si>
  <si>
    <t>27.1</t>
  </si>
  <si>
    <t xml:space="preserve">Установленная мощность в Единой энергетической системе России, в том числе</t>
  </si>
  <si>
    <t>27.1.1</t>
  </si>
  <si>
    <t xml:space="preserve">установленная электрическая мощность электростанций, входящих в Единую энергетическую систему России, осуществляющих деятельность по производству электрической энергии и продаваемой на оптовом рынке</t>
  </si>
  <si>
    <t>27.1.2</t>
  </si>
  <si>
    <t xml:space="preserve">установленная электрическая мощность электростанций, входящих в Единую энергетическую систему России, осуществляющих деятельность по производству электрической энергии и продаваемой на розничном рынке</t>
  </si>
  <si>
    <t>27.1.3</t>
  </si>
  <si>
    <t xml:space="preserve">средняя мощность поставки электрической энергии по группам точек поставки импорта на оптовом рынке</t>
  </si>
  <si>
    <t>27.2</t>
  </si>
  <si>
    <t xml:space="preserve">Объем потребления в Единой энергетической системе России, в том числе</t>
  </si>
  <si>
    <t>27.2.1</t>
  </si>
  <si>
    <t xml:space="preserve">суммарный объем потребления (покупки) электрической энергии по всем группам 
точек поставки, зарегистрированным на оптовом рынке</t>
  </si>
  <si>
    <t>27.2.2</t>
  </si>
  <si>
    <t xml:space="preserve">суммарный объем поставки электрической энергии на экспорт из России</t>
  </si>
  <si>
    <t>27.3</t>
  </si>
  <si>
    <t xml:space="preserve">Собственная необходимая валовая выручка субъекта оперативно-диспетчерского управления, всего, в том числе</t>
  </si>
  <si>
    <t>27.3.1</t>
  </si>
  <si>
    <t>27.3.2</t>
  </si>
  <si>
    <t>XXVIII</t>
  </si>
  <si>
    <t xml:space="preserve">Среднесписочная численность работников</t>
  </si>
  <si>
    <t>чел.</t>
  </si>
  <si>
    <t xml:space="preserve">2. Источники финансирования инвестиционной программы субъекта электроэнергетики</t>
  </si>
  <si>
    <t xml:space="preserve">Источники финансирования инвестиционной программы всего (строка I + строка II) всего, в том числе:</t>
  </si>
  <si>
    <t xml:space="preserve">Собственные средства всего, в том числе:</t>
  </si>
  <si>
    <t xml:space="preserve">Прибыль, направляемая на инвестиции, в том числе:</t>
  </si>
  <si>
    <t xml:space="preserve">полученная от реализации продукции и оказанных услуг по регулируемым ценам (тарифам):</t>
  </si>
  <si>
    <t>1.1.1.1</t>
  </si>
  <si>
    <t xml:space="preserve">производства и поставки электрической энергии и мощности</t>
  </si>
  <si>
    <t>1.1.1.1.1</t>
  </si>
  <si>
    <t>1.1.1.1.2</t>
  </si>
  <si>
    <t>1.1.1.1.3</t>
  </si>
  <si>
    <t>1.1.1.2</t>
  </si>
  <si>
    <t xml:space="preserve">производства и поставки тепловой энергии (мощности)</t>
  </si>
  <si>
    <t>1.1.1.3</t>
  </si>
  <si>
    <t xml:space="preserve">оказания услуг по передаче электрической энергии</t>
  </si>
  <si>
    <t>1.1.1.4</t>
  </si>
  <si>
    <t xml:space="preserve">оказания услуг по передаче тепловой энергии, теплоносителя</t>
  </si>
  <si>
    <t>1.1.1.5</t>
  </si>
  <si>
    <t xml:space="preserve">от технологического присоединения, в том числе</t>
  </si>
  <si>
    <t>1.1.1.5.1</t>
  </si>
  <si>
    <t xml:space="preserve">от технологического присоединения объектов по производству электрической и тепловой энергии</t>
  </si>
  <si>
    <t>1.1.1.5.1.а</t>
  </si>
  <si>
    <t xml:space="preserve">авансовое использование прибыли</t>
  </si>
  <si>
    <t>1.1.1.5.2</t>
  </si>
  <si>
    <t xml:space="preserve">от технологического присоединения потребителей</t>
  </si>
  <si>
    <t>1.1.1.5.2.а</t>
  </si>
  <si>
    <t>1.1.1.6</t>
  </si>
  <si>
    <t xml:space="preserve">реализации электрической энергии и мощности</t>
  </si>
  <si>
    <t>1.1.1.7</t>
  </si>
  <si>
    <t>1.1.1.8</t>
  </si>
  <si>
    <t xml:space="preserve">оказания услуг по оперативно-диспетчерскому управлению в электроэнергетике всего, в том числе:</t>
  </si>
  <si>
    <t>1.1.1.8.1</t>
  </si>
  <si>
    <t>1.1.1.8.2</t>
  </si>
  <si>
    <t xml:space="preserve">прибыль от продажи электрической энергии (мощности) по нерегулируемым ценам, всего, в том числе:</t>
  </si>
  <si>
    <t>1.1.2.1</t>
  </si>
  <si>
    <t>1.1.2.2</t>
  </si>
  <si>
    <t>1.1.2.3</t>
  </si>
  <si>
    <t xml:space="preserve">прочая прибыль</t>
  </si>
  <si>
    <t xml:space="preserve">Амортизация основных средств всего, в том числе:</t>
  </si>
  <si>
    <t>1.2.1</t>
  </si>
  <si>
    <t xml:space="preserve">текущая амортизация, учтенная в ценах (тарифах) всего, в том числе:</t>
  </si>
  <si>
    <t>1.2.1.1</t>
  </si>
  <si>
    <t xml:space="preserve">производство и поставка электрической энергии и мощности</t>
  </si>
  <si>
    <t>1.2.1.1.1</t>
  </si>
  <si>
    <t>1.2.1.1.2</t>
  </si>
  <si>
    <t>1.2.1.1.3</t>
  </si>
  <si>
    <t>1.2.1.2</t>
  </si>
  <si>
    <t>1.2.1.3</t>
  </si>
  <si>
    <t>1.2.1.4</t>
  </si>
  <si>
    <t>1.2.1.5</t>
  </si>
  <si>
    <t>1.2.1.6</t>
  </si>
  <si>
    <t>1.2.1.7</t>
  </si>
  <si>
    <t xml:space="preserve">оказание услуг по оперативно-диспетчерскому управлению в электроэнергетике всего, в том числе:</t>
  </si>
  <si>
    <t>1.2.1.7.1</t>
  </si>
  <si>
    <t>1.2.1.7.2</t>
  </si>
  <si>
    <t>1.2.2</t>
  </si>
  <si>
    <t xml:space="preserve">прочая текущая амортизация</t>
  </si>
  <si>
    <t>1.2.3</t>
  </si>
  <si>
    <t xml:space="preserve">недоиспользованная амортизация прошлых лет всего, в том числе:</t>
  </si>
  <si>
    <t>1.2.3.1</t>
  </si>
  <si>
    <t>1.2.3.1.1</t>
  </si>
  <si>
    <t>1.2.3.1.2</t>
  </si>
  <si>
    <t>1.2.3.2</t>
  </si>
  <si>
    <t>1.2.3.3</t>
  </si>
  <si>
    <t>1.2.3.4</t>
  </si>
  <si>
    <t>1.2.3.5</t>
  </si>
  <si>
    <t>1.2.3.6</t>
  </si>
  <si>
    <t>1.2.3.7</t>
  </si>
  <si>
    <t>1.2.3.7.1</t>
  </si>
  <si>
    <t>1.2.3.7.2</t>
  </si>
  <si>
    <t xml:space="preserve">Возврат налога на добавленную стоимость ****</t>
  </si>
  <si>
    <t xml:space="preserve">Прочие собственные средства всего, в том числе:</t>
  </si>
  <si>
    <t>1.4.1</t>
  </si>
  <si>
    <t xml:space="preserve">средства от эмиссии акций</t>
  </si>
  <si>
    <t>1.4.2</t>
  </si>
  <si>
    <t xml:space="preserve">остаток собственных средств на начало года</t>
  </si>
  <si>
    <t xml:space="preserve">Привлеченные средства всего, в том числе:</t>
  </si>
  <si>
    <t>Кредиты</t>
  </si>
  <si>
    <t xml:space="preserve">Облигационные займы</t>
  </si>
  <si>
    <t>Вексели</t>
  </si>
  <si>
    <t xml:space="preserve">Займы организаций</t>
  </si>
  <si>
    <t xml:space="preserve">Бюджетное финансирование</t>
  </si>
  <si>
    <t>2.5.1.1</t>
  </si>
  <si>
    <t xml:space="preserve">в том числе средства федерального бюджета, недоиспользованные в прошлых периодах</t>
  </si>
  <si>
    <t>2.5.2.1</t>
  </si>
  <si>
    <t xml:space="preserve">в том числе средства консолидированного бюджета субъекта Российской Федерации, недоиспользованные в прошлых периодах</t>
  </si>
  <si>
    <t xml:space="preserve">Использование лизинга</t>
  </si>
  <si>
    <t xml:space="preserve">Прочие привлеченные средства</t>
  </si>
  <si>
    <t xml:space="preserve">Объем финансирования мероприятий по технологическому присоединению льготных категорий заявителей максимальной присоединяемой мощностью до 150 кВт, в том числе за счет:</t>
  </si>
  <si>
    <t xml:space="preserve">цен (тарифов) на услуги по передаче электрической энергии;</t>
  </si>
  <si>
    <t xml:space="preserve">амортизации, учтенной в ценах (тарифах) на услуги по передаче электрической 
энергии;</t>
  </si>
  <si>
    <t>кредитов</t>
  </si>
  <si>
    <t xml:space="preserve">Для субъектов электроэнергетики, осуществляющих регулируемые виды деятельности с использованием метода доходности инвестированного капитала</t>
  </si>
  <si>
    <t>3.2.1</t>
  </si>
  <si>
    <t xml:space="preserve">возврат инвестированного капитала, направляемый на инвестиции</t>
  </si>
  <si>
    <t>3.2.2</t>
  </si>
  <si>
    <t xml:space="preserve">доход на инвестированный капитал, направляемый на инвестиции</t>
  </si>
  <si>
    <t>3.2.3</t>
  </si>
  <si>
    <t xml:space="preserve">заемные средства, направляемые на инвестиции</t>
  </si>
  <si>
    <r>
      <t>_____</t>
    </r>
    <r>
      <rPr>
        <b/>
        <sz val="5.8499999999999996"/>
        <rFont val="Times New Roman"/>
      </rPr>
      <t>Примечание:</t>
    </r>
  </si>
  <si>
    <r>
      <t>_____</t>
    </r>
    <r>
      <rPr>
        <sz val="5.8499999999999996"/>
        <rFont val="Times New Roman"/>
      </rPr>
      <t>*</t>
    </r>
    <r>
      <rPr>
        <sz val="5.8499999999999996"/>
        <color indexed="65"/>
        <rFont val="Times New Roman"/>
      </rPr>
      <t>_</t>
    </r>
    <r>
      <rPr>
        <sz val="5.8499999999999996"/>
        <rFont val="Times New Roman"/>
      </rPr>
      <t xml:space="preserve">В строках, содержащих слова "всего, в том числе" указывается сумма нижерасположенных строк соответствующего раздела (подраздела).</t>
    </r>
  </si>
  <si>
    <r>
      <t>_____</t>
    </r>
    <r>
      <rPr>
        <sz val="5.8499999999999996"/>
        <rFont val="Times New Roman"/>
      </rPr>
      <t>**</t>
    </r>
    <r>
      <rPr>
        <sz val="5.8499999999999996"/>
        <color indexed="65"/>
        <rFont val="Times New Roman"/>
      </rPr>
      <t>_</t>
    </r>
    <r>
      <rPr>
        <sz val="5.8499999999999996"/>
        <rFont val="Times New Roman"/>
      </rPr>
      <t xml:space="preserve">Строка заполняется в объеме притока денежных средств от эмиссии акций. В случае оплаты эмиссии акций с использованием не денежных операций, данная строка не заполняется.</t>
    </r>
  </si>
  <si>
    <r>
      <t>_____</t>
    </r>
    <r>
      <rPr>
        <sz val="5.8499999999999996"/>
        <rFont val="Times New Roman"/>
      </rPr>
      <t>***</t>
    </r>
    <r>
      <rPr>
        <sz val="5.8499999999999996"/>
        <color indexed="65"/>
        <rFont val="Times New Roman"/>
      </rPr>
      <t>_</t>
    </r>
    <r>
      <rPr>
        <sz val="5.8499999999999996"/>
        <rFont val="Times New Roman"/>
      </rPr>
      <t xml:space="preserve">Указывается на основании заключенных договоров на оказание услуг по передаче электрической энергии.</t>
    </r>
  </si>
  <si>
    <r>
      <t>_____</t>
    </r>
    <r>
      <rPr>
        <sz val="5.8499999999999996"/>
        <rFont val="Times New Roman"/>
      </rPr>
      <t>****</t>
    </r>
    <r>
      <rPr>
        <sz val="5.8499999999999996"/>
        <color indexed="65"/>
        <rFont val="Times New Roman"/>
      </rPr>
      <t>_</t>
    </r>
    <r>
      <rPr>
        <sz val="5.8499999999999996"/>
        <rFont val="Times New Roman"/>
      </rPr>
      <t xml:space="preserve">Указываются денежные средства в виде положительного сальдо от налога на добавленную стоимость к уплате и налога на добавленную стоимость к возврату, рассчитанные с учетом налогового вычета, в том числе связанного с капитальными вложениями.</t>
    </r>
  </si>
  <si>
    <r>
      <t>_____</t>
    </r>
    <r>
      <rPr>
        <sz val="5.8499999999999996"/>
        <rFont val="Times New Roman"/>
      </rPr>
      <t>*****</t>
    </r>
    <r>
      <rPr>
        <sz val="5.8499999999999996"/>
        <color indexed="65"/>
        <rFont val="Times New Roman"/>
      </rPr>
      <t>_</t>
    </r>
    <r>
      <rPr>
        <sz val="5.8499999999999996"/>
        <rFont val="Times New Roman"/>
      </rPr>
      <t xml:space="preserve">Указывается суммарно стоимость оказанных субъекту электроэнергетики услуг:</t>
    </r>
  </si>
  <si>
    <r>
      <t>_____</t>
    </r>
    <r>
      <rPr>
        <sz val="5.8499999999999996"/>
        <rFont val="Times New Roman"/>
      </rPr>
      <t xml:space="preserve">по оперативно-диспетчерскому управлению в электроэнергетике;</t>
    </r>
  </si>
  <si>
    <r>
      <t>_____</t>
    </r>
    <r>
      <rPr>
        <sz val="5.8499999999999996"/>
        <rFont val="Times New Roman"/>
      </rPr>
      <t xml:space="preserve">по организации оптовой торговли электрической энергией, мощностью и иными допущенными к обращению на оптовом рынке товарами и услугами;</t>
    </r>
  </si>
  <si>
    <r>
      <t>_____</t>
    </r>
    <r>
      <rPr>
        <sz val="5.8499999999999996"/>
        <rFont val="Times New Roman"/>
      </rPr>
      <t xml:space="preserve">по расчету требований и обязательств участников оптового рынка.</t>
    </r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</si>
</sst>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numFmts count="5">
    <numFmt numFmtId="160" formatCode="_-* #,##0.00&quot;р.&quot;_-;\-* #,##0.00&quot;р.&quot;_-;_-* &quot;-&quot;??&quot;р.&quot;_-;_-@_-"/>
    <numFmt numFmtId="161" formatCode="_-* #,##0&quot;р.&quot;_-;\-* #,##0&quot;р.&quot;_-;_-* &quot;-&quot;&quot;р.&quot;_-;_-@_-"/>
    <numFmt numFmtId="162" formatCode="_-* #,##0.00_р_._-;\-* #,##0.00_р_._-;_-* &quot;-&quot;??_р_._-;_-@_-"/>
    <numFmt numFmtId="163" formatCode="_-* #,##0_р_._-;\-* #,##0_р_._-;_-* &quot;-&quot;_р_._-;_-@_-"/>
    <numFmt numFmtId="164" formatCode="0.000"/>
  </numFmts>
  <fonts count="30">
    <font>
      <sz val="10.000000"/>
      <color theme="1"/>
      <name val="Arial Cyr"/>
    </font>
    <font>
      <sz val="11.000000"/>
      <color theme="1" tint="0"/>
      <name val="Calibri"/>
      <scheme val="minor"/>
    </font>
    <font>
      <sz val="11.000000"/>
      <color theme="0" tint="0"/>
      <name val="Calibri"/>
      <scheme val="minor"/>
    </font>
    <font>
      <sz val="11.000000"/>
      <color rgb="FF3F3F76"/>
      <name val="Calibri"/>
      <scheme val="minor"/>
    </font>
    <font>
      <b/>
      <sz val="11.000000"/>
      <color rgb="FF3F3F3F"/>
      <name val="Calibri"/>
      <scheme val="minor"/>
    </font>
    <font>
      <b/>
      <sz val="11.000000"/>
      <color rgb="FFFA7D00"/>
      <name val="Calibri"/>
      <scheme val="minor"/>
    </font>
    <font>
      <b/>
      <sz val="15.000000"/>
      <color theme="3" tint="0"/>
      <name val="Calibri"/>
      <scheme val="minor"/>
    </font>
    <font>
      <b/>
      <sz val="13.000000"/>
      <color theme="3" tint="0"/>
      <name val="Calibri"/>
      <scheme val="minor"/>
    </font>
    <font>
      <b/>
      <sz val="11.000000"/>
      <color theme="3" tint="0"/>
      <name val="Calibri"/>
      <scheme val="minor"/>
    </font>
    <font>
      <b/>
      <sz val="11.000000"/>
      <color theme="1" tint="0"/>
      <name val="Calibri"/>
      <scheme val="minor"/>
    </font>
    <font>
      <b/>
      <sz val="11.000000"/>
      <color theme="0" tint="0"/>
      <name val="Calibri"/>
      <scheme val="minor"/>
    </font>
    <font>
      <b/>
      <sz val="18.000000"/>
      <color theme="3" tint="0"/>
      <name val="Cambria"/>
      <scheme val="major"/>
    </font>
    <font>
      <sz val="11.000000"/>
      <color rgb="FF9C6500"/>
      <name val="Calibri"/>
      <scheme val="minor"/>
    </font>
    <font>
      <sz val="12.000000"/>
      <name val="Times New Roman"/>
    </font>
    <font>
      <sz val="11.000000"/>
      <color rgb="FF9C0006"/>
      <name val="Calibri"/>
      <scheme val="minor"/>
    </font>
    <font>
      <i/>
      <sz val="11.000000"/>
      <color rgb="FF7F7F7F"/>
      <name val="Calibri"/>
      <scheme val="minor"/>
    </font>
    <font>
      <sz val="11.000000"/>
      <color rgb="FFFA7D00"/>
      <name val="Calibri"/>
      <scheme val="minor"/>
    </font>
    <font>
      <sz val="11.000000"/>
      <color indexed="2"/>
      <name val="Calibri"/>
      <scheme val="minor"/>
    </font>
    <font>
      <sz val="11.000000"/>
      <color rgb="FF006100"/>
      <name val="Calibri"/>
      <scheme val="minor"/>
    </font>
    <font>
      <sz val="5.750000"/>
      <name val="Times New Roman"/>
    </font>
    <font>
      <sz val="7.000000"/>
      <name val="Times New Roman"/>
    </font>
    <font>
      <b/>
      <sz val="9.000000"/>
      <name val="Times New Roman"/>
    </font>
    <font>
      <sz val="5.500000"/>
      <name val="Times New Roman"/>
    </font>
    <font>
      <sz val="8.000000"/>
      <name val="Times New Roman"/>
    </font>
    <font>
      <b/>
      <sz val="5.750000"/>
      <name val="Times New Roman"/>
    </font>
    <font>
      <i/>
      <sz val="5.750000"/>
      <name val="Times New Roman"/>
    </font>
    <font>
      <sz val="5.850000"/>
      <name val="Times New Roman"/>
    </font>
    <font>
      <i/>
      <sz val="5.850000"/>
      <name val="Times New Roman"/>
    </font>
    <font>
      <sz val="6.000000"/>
      <name val="Times New Roman"/>
    </font>
    <font>
      <sz val="5.850000"/>
      <color indexed="65"/>
      <name val="Times New Roman"/>
    </font>
  </fonts>
  <fills count="33">
    <fill>
      <patternFill patternType="none"/>
    </fill>
    <fill>
      <patternFill patternType="gray125"/>
    </fill>
    <fill>
      <patternFill patternType="solid">
        <fgColor theme="4" tint="0.79998199999999997"/>
        <bgColor indexed="65"/>
      </patternFill>
    </fill>
    <fill>
      <patternFill patternType="solid">
        <fgColor theme="5" tint="0.79998199999999997"/>
        <bgColor indexed="65"/>
      </patternFill>
    </fill>
    <fill>
      <patternFill patternType="solid">
        <fgColor theme="6" tint="0.79998199999999997"/>
        <bgColor indexed="65"/>
      </patternFill>
    </fill>
    <fill>
      <patternFill patternType="solid">
        <fgColor theme="7" tint="0.79998199999999997"/>
        <bgColor indexed="65"/>
      </patternFill>
    </fill>
    <fill>
      <patternFill patternType="solid">
        <fgColor theme="8" tint="0.79998199999999997"/>
        <bgColor indexed="65"/>
      </patternFill>
    </fill>
    <fill>
      <patternFill patternType="solid">
        <fgColor theme="9" tint="0.79998199999999997"/>
        <bgColor indexed="65"/>
      </patternFill>
    </fill>
    <fill>
      <patternFill patternType="solid">
        <fgColor theme="4" tint="0.59999400000000003"/>
        <bgColor indexed="65"/>
      </patternFill>
    </fill>
    <fill>
      <patternFill patternType="solid">
        <fgColor theme="5" tint="0.59999400000000003"/>
        <bgColor indexed="65"/>
      </patternFill>
    </fill>
    <fill>
      <patternFill patternType="solid">
        <fgColor theme="6" tint="0.59999400000000003"/>
        <bgColor indexed="65"/>
      </patternFill>
    </fill>
    <fill>
      <patternFill patternType="solid">
        <fgColor theme="7" tint="0.59999400000000003"/>
        <bgColor indexed="65"/>
      </patternFill>
    </fill>
    <fill>
      <patternFill patternType="solid">
        <fgColor theme="8" tint="0.59999400000000003"/>
        <bgColor indexed="65"/>
      </patternFill>
    </fill>
    <fill>
      <patternFill patternType="solid">
        <fgColor theme="9" tint="0.59999400000000003"/>
        <bgColor indexed="65"/>
      </patternFill>
    </fill>
    <fill>
      <patternFill patternType="solid">
        <fgColor theme="4" tint="0.399976"/>
        <bgColor indexed="65"/>
      </patternFill>
    </fill>
    <fill>
      <patternFill patternType="solid">
        <fgColor theme="5" tint="0.399976"/>
        <bgColor indexed="65"/>
      </patternFill>
    </fill>
    <fill>
      <patternFill patternType="solid">
        <fgColor theme="6" tint="0.399976"/>
        <bgColor indexed="65"/>
      </patternFill>
    </fill>
    <fill>
      <patternFill patternType="solid">
        <fgColor theme="7" tint="0.399976"/>
        <bgColor indexed="65"/>
      </patternFill>
    </fill>
    <fill>
      <patternFill patternType="solid">
        <fgColor theme="8" tint="0.399976"/>
        <bgColor indexed="65"/>
      </patternFill>
    </fill>
    <fill>
      <patternFill patternType="solid">
        <fgColor theme="9" tint="0.399976"/>
        <bgColor indexed="65"/>
      </patternFill>
    </fill>
    <fill>
      <patternFill patternType="solid">
        <fgColor theme="4" tint="0"/>
        <bgColor indexed="65"/>
      </patternFill>
    </fill>
    <fill>
      <patternFill patternType="solid">
        <fgColor theme="5" tint="0"/>
        <bgColor indexed="65"/>
      </patternFill>
    </fill>
    <fill>
      <patternFill patternType="solid">
        <fgColor theme="6" tint="0"/>
        <bgColor indexed="65"/>
      </patternFill>
    </fill>
    <fill>
      <patternFill patternType="solid">
        <fgColor theme="7" tint="0"/>
        <bgColor indexed="65"/>
      </patternFill>
    </fill>
    <fill>
      <patternFill patternType="solid">
        <fgColor theme="8" tint="0"/>
        <bgColor indexed="65"/>
      </patternFill>
    </fill>
    <fill>
      <patternFill patternType="solid">
        <fgColor theme="9" tint="0"/>
        <bgColor indexed="65"/>
      </patternFill>
    </fill>
    <fill>
      <patternFill patternType="solid">
        <fgColor indexed="47"/>
        <bgColor indexed="65"/>
      </patternFill>
    </fill>
    <fill>
      <patternFill patternType="solid">
        <fgColor rgb="FFF2F2F2"/>
        <bgColor indexed="65"/>
      </patternFill>
    </fill>
    <fill>
      <patternFill patternType="solid">
        <fgColor rgb="FFA5A5A5"/>
        <bgColor indexed="65"/>
      </patternFill>
    </fill>
    <fill>
      <patternFill patternType="solid">
        <fgColor rgb="FFFFEB9C"/>
        <bgColor indexed="65"/>
      </patternFill>
    </fill>
    <fill>
      <patternFill patternType="solid">
        <fgColor rgb="FFFFC7CE"/>
        <bgColor indexed="65"/>
      </patternFill>
    </fill>
    <fill>
      <patternFill patternType="solid">
        <fgColor indexed="26"/>
        <bgColor indexed="65"/>
      </patternFill>
    </fill>
    <fill>
      <patternFill patternType="solid">
        <fgColor rgb="FFC6EFCE"/>
        <bgColor indexed="65"/>
      </patternFill>
    </fill>
  </fills>
  <borders count="55">
    <border>
      <left style="none"/>
      <right style="none"/>
      <top style="none"/>
      <bottom style="none"/>
      <diagonal style="none"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 style="none"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 style="none"/>
    </border>
    <border>
      <left style="none"/>
      <right style="none"/>
      <top style="none"/>
      <bottom style="thick">
        <color theme="4" tint="0"/>
      </bottom>
      <diagonal style="none"/>
    </border>
    <border>
      <left style="none"/>
      <right style="none"/>
      <top style="none"/>
      <bottom style="thick">
        <color theme="4" tint="0.49998500000000001"/>
      </bottom>
      <diagonal style="none"/>
    </border>
    <border>
      <left style="none"/>
      <right style="none"/>
      <top style="none"/>
      <bottom style="medium">
        <color theme="4" tint="0.399976"/>
      </bottom>
      <diagonal style="none"/>
    </border>
    <border>
      <left style="none"/>
      <right style="none"/>
      <top style="thin">
        <color theme="4" tint="0"/>
      </top>
      <bottom style="double">
        <color theme="4" tint="0"/>
      </bottom>
      <diagonal style="none"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 style="none"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 style="none"/>
    </border>
    <border>
      <left style="none"/>
      <right style="none"/>
      <top style="none"/>
      <bottom style="double">
        <color rgb="FFFF8001"/>
      </bottom>
      <diagonal style="none"/>
    </border>
    <border>
      <left style="none"/>
      <right style="none"/>
      <top style="none"/>
      <bottom style="thin">
        <color auto="1"/>
      </bottom>
      <diagonal style="none"/>
    </border>
    <border>
      <left style="none"/>
      <right style="none"/>
      <top style="thin">
        <color auto="1"/>
      </top>
      <bottom style="none"/>
      <diagonal style="none"/>
    </border>
    <border>
      <left style="none"/>
      <right style="none"/>
      <top style="none"/>
      <bottom style="medium">
        <color auto="1"/>
      </bottom>
      <diagonal style="none"/>
    </border>
    <border>
      <left style="medium">
        <color auto="1"/>
      </left>
      <right style="none"/>
      <top style="medium">
        <color auto="1"/>
      </top>
      <bottom style="none"/>
      <diagonal style="none"/>
    </border>
    <border>
      <left style="none"/>
      <right style="thin">
        <color auto="1"/>
      </right>
      <top style="medium">
        <color auto="1"/>
      </top>
      <bottom style="none"/>
      <diagonal style="none"/>
    </border>
    <border>
      <left style="thin">
        <color auto="1"/>
      </left>
      <right style="none"/>
      <top style="medium">
        <color auto="1"/>
      </top>
      <bottom style="none"/>
      <diagonal style="none"/>
    </border>
    <border>
      <left style="none"/>
      <right style="none"/>
      <top style="medium">
        <color auto="1"/>
      </top>
      <bottom style="none"/>
      <diagonal style="none"/>
    </border>
    <border>
      <left style="thin">
        <color auto="1"/>
      </left>
      <right style="medium">
        <color auto="1"/>
      </right>
      <top style="medium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 style="none"/>
    </border>
    <border>
      <left style="thin">
        <color auto="1"/>
      </left>
      <right style="none"/>
      <top style="medium">
        <color auto="1"/>
      </top>
      <bottom style="thin">
        <color auto="1"/>
      </bottom>
      <diagonal style="none"/>
    </border>
    <border>
      <left style="none"/>
      <right style="thin">
        <color auto="1"/>
      </right>
      <top style="medium">
        <color auto="1"/>
      </top>
      <bottom style="thin">
        <color auto="1"/>
      </bottom>
      <diagonal style="none"/>
    </border>
    <border>
      <left style="none"/>
      <right style="medium">
        <color auto="1"/>
      </right>
      <top style="medium">
        <color auto="1"/>
      </top>
      <bottom style="thin">
        <color auto="1"/>
      </bottom>
      <diagonal style="none"/>
    </border>
    <border>
      <left style="medium">
        <color auto="1"/>
      </left>
      <right style="none"/>
      <top style="none"/>
      <bottom style="thin">
        <color auto="1"/>
      </bottom>
      <diagonal style="none"/>
    </border>
    <border>
      <left style="none"/>
      <right style="thin">
        <color auto="1"/>
      </right>
      <top style="none"/>
      <bottom style="thin">
        <color auto="1"/>
      </bottom>
      <diagonal style="none"/>
    </border>
    <border>
      <left style="thin">
        <color auto="1"/>
      </left>
      <right style="none"/>
      <top style="none"/>
      <bottom style="thin">
        <color auto="1"/>
      </bottom>
      <diagonal style="none"/>
    </border>
    <border>
      <left style="thin">
        <color auto="1"/>
      </left>
      <right style="medium">
        <color auto="1"/>
      </right>
      <top style="none"/>
      <bottom style="thin">
        <color auto="1"/>
      </bottom>
      <diagonal style="none"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 style="none"/>
    </border>
    <border>
      <left style="medium">
        <color auto="1"/>
      </left>
      <right style="none"/>
      <top style="thin">
        <color auto="1"/>
      </top>
      <bottom style="medium">
        <color auto="1"/>
      </bottom>
      <diagonal style="none"/>
    </border>
    <border>
      <left style="none"/>
      <right style="thin">
        <color auto="1"/>
      </right>
      <top style="thin">
        <color auto="1"/>
      </top>
      <bottom style="medium">
        <color auto="1"/>
      </bottom>
      <diagonal style="none"/>
    </border>
    <border>
      <left style="thin">
        <color auto="1"/>
      </left>
      <right style="none"/>
      <top style="thin">
        <color auto="1"/>
      </top>
      <bottom style="medium">
        <color auto="1"/>
      </bottom>
      <diagonal style="none"/>
    </border>
    <border>
      <left style="none"/>
      <right style="none"/>
      <top style="thin">
        <color auto="1"/>
      </top>
      <bottom style="medium">
        <color auto="1"/>
      </bottom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 style="none"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 style="none"/>
    </border>
    <border>
      <left style="medium">
        <color auto="1"/>
      </left>
      <right style="none"/>
      <top style="medium">
        <color auto="1"/>
      </top>
      <bottom style="medium">
        <color auto="1"/>
      </bottom>
      <diagonal style="none"/>
    </border>
    <border>
      <left style="none"/>
      <right style="none"/>
      <top style="medium">
        <color auto="1"/>
      </top>
      <bottom style="medium">
        <color auto="1"/>
      </bottom>
      <diagonal style="none"/>
    </border>
    <border>
      <left style="none"/>
      <right style="medium">
        <color auto="1"/>
      </right>
      <top style="medium">
        <color auto="1"/>
      </top>
      <bottom style="medium">
        <color auto="1"/>
      </bottom>
      <diagonal style="none"/>
    </border>
    <border>
      <left style="medium">
        <color auto="1"/>
      </left>
      <right style="none"/>
      <top style="medium">
        <color auto="1"/>
      </top>
      <bottom style="thin">
        <color auto="1"/>
      </bottom>
      <diagonal style="none"/>
    </border>
    <border>
      <left style="none"/>
      <right style="none"/>
      <top style="medium">
        <color auto="1"/>
      </top>
      <bottom style="thin">
        <color auto="1"/>
      </bottom>
      <diagonal style="none"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 style="none"/>
    </border>
    <border>
      <left style="medium">
        <color auto="1"/>
      </left>
      <right style="none"/>
      <top style="thin">
        <color auto="1"/>
      </top>
      <bottom style="thin">
        <color auto="1"/>
      </bottom>
      <diagonal style="none"/>
    </border>
    <border>
      <left style="none"/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none"/>
      <top style="thin">
        <color auto="1"/>
      </top>
      <bottom style="thin">
        <color auto="1"/>
      </bottom>
      <diagonal style="none"/>
    </border>
    <border>
      <left style="none"/>
      <right style="none"/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thin">
        <color auto="1"/>
      </top>
      <bottom style="none"/>
      <diagonal style="none"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 style="none"/>
    </border>
    <border>
      <left style="medium">
        <color auto="1"/>
      </left>
      <right style="thin">
        <color auto="1"/>
      </right>
      <top style="none"/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none"/>
      <bottom style="thin">
        <color auto="1"/>
      </bottom>
      <diagonal style="none"/>
    </border>
    <border>
      <left style="medium">
        <color auto="1"/>
      </left>
      <right style="none"/>
      <top style="thin">
        <color auto="1"/>
      </top>
      <bottom style="none"/>
      <diagonal style="none"/>
    </border>
    <border>
      <left style="none"/>
      <right style="thin">
        <color auto="1"/>
      </right>
      <top style="thin">
        <color auto="1"/>
      </top>
      <bottom style="none"/>
      <diagonal style="none"/>
    </border>
    <border>
      <left style="thin">
        <color auto="1"/>
      </left>
      <right style="none"/>
      <top style="thin">
        <color auto="1"/>
      </top>
      <bottom style="none"/>
      <diagonal style="none"/>
    </border>
    <border>
      <left style="medium">
        <color auto="1"/>
      </left>
      <right style="thin">
        <color auto="1"/>
      </right>
      <top style="thin">
        <color auto="1"/>
      </top>
      <bottom style="none"/>
      <diagonal style="none"/>
    </border>
  </borders>
  <cellStyleXfs count="48">
    <xf fontId="0" fillId="0" borderId="0" numFmtId="0" applyNumberFormat="1" applyFont="1" applyFill="1" applyBorder="1"/>
    <xf fontId="1" fillId="2" borderId="0" numFmtId="0" applyNumberFormat="1" applyFont="1" applyFill="1" applyBorder="1"/>
    <xf fontId="1" fillId="3" borderId="0" numFmtId="0" applyNumberFormat="1" applyFont="1" applyFill="1" applyBorder="1"/>
    <xf fontId="1" fillId="4" borderId="0" numFmtId="0" applyNumberFormat="1" applyFont="1" applyFill="1" applyBorder="1"/>
    <xf fontId="1" fillId="5" borderId="0" numFmtId="0" applyNumberFormat="1" applyFont="1" applyFill="1" applyBorder="1"/>
    <xf fontId="1" fillId="6" borderId="0" numFmtId="0" applyNumberFormat="1" applyFont="1" applyFill="1" applyBorder="1"/>
    <xf fontId="1" fillId="7" borderId="0" numFmtId="0" applyNumberFormat="1" applyFont="1" applyFill="1" applyBorder="1"/>
    <xf fontId="1" fillId="8" borderId="0" numFmtId="0" applyNumberFormat="1" applyFont="1" applyFill="1" applyBorder="1"/>
    <xf fontId="1" fillId="9" borderId="0" numFmtId="0" applyNumberFormat="1" applyFont="1" applyFill="1" applyBorder="1"/>
    <xf fontId="1" fillId="10" borderId="0" numFmtId="0" applyNumberFormat="1" applyFont="1" applyFill="1" applyBorder="1"/>
    <xf fontId="1" fillId="11" borderId="0" numFmtId="0" applyNumberFormat="1" applyFont="1" applyFill="1" applyBorder="1"/>
    <xf fontId="1" fillId="12" borderId="0" numFmtId="0" applyNumberFormat="1" applyFont="1" applyFill="1" applyBorder="1"/>
    <xf fontId="1" fillId="13" borderId="0" numFmtId="0" applyNumberFormat="1" applyFont="1" applyFill="1" applyBorder="1"/>
    <xf fontId="2" fillId="14" borderId="0" numFmtId="0" applyNumberFormat="1" applyFont="1" applyFill="1" applyBorder="1"/>
    <xf fontId="2" fillId="15" borderId="0" numFmtId="0" applyNumberFormat="1" applyFont="1" applyFill="1" applyBorder="1"/>
    <xf fontId="2" fillId="16" borderId="0" numFmtId="0" applyNumberFormat="1" applyFont="1" applyFill="1" applyBorder="1"/>
    <xf fontId="2" fillId="17" borderId="0" numFmtId="0" applyNumberFormat="1" applyFont="1" applyFill="1" applyBorder="1"/>
    <xf fontId="2" fillId="18" borderId="0" numFmtId="0" applyNumberFormat="1" applyFont="1" applyFill="1" applyBorder="1"/>
    <xf fontId="2" fillId="19" borderId="0" numFmtId="0" applyNumberFormat="1" applyFont="1" applyFill="1" applyBorder="1"/>
    <xf fontId="2" fillId="20" borderId="0" numFmtId="0" applyNumberFormat="1" applyFont="1" applyFill="1" applyBorder="1"/>
    <xf fontId="2" fillId="21" borderId="0" numFmtId="0" applyNumberFormat="1" applyFont="1" applyFill="1" applyBorder="1"/>
    <xf fontId="2" fillId="22" borderId="0" numFmtId="0" applyNumberFormat="1" applyFont="1" applyFill="1" applyBorder="1"/>
    <xf fontId="2" fillId="23" borderId="0" numFmtId="0" applyNumberFormat="1" applyFont="1" applyFill="1" applyBorder="1"/>
    <xf fontId="2" fillId="24" borderId="0" numFmtId="0" applyNumberFormat="1" applyFont="1" applyFill="1" applyBorder="1"/>
    <xf fontId="2" fillId="25" borderId="0" numFmtId="0" applyNumberFormat="1" applyFont="1" applyFill="1" applyBorder="1"/>
    <xf fontId="3" fillId="26" borderId="1" numFmtId="0" applyNumberFormat="1" applyFont="1" applyFill="1" applyBorder="1"/>
    <xf fontId="4" fillId="27" borderId="2" numFmtId="0" applyNumberFormat="1" applyFont="1" applyFill="1" applyBorder="1"/>
    <xf fontId="5" fillId="27" borderId="1" numFmtId="0" applyNumberFormat="1" applyFont="1" applyFill="1" applyBorder="1"/>
    <xf fontId="0" fillId="0" borderId="0" numFmtId="160" applyNumberFormat="1" applyFont="1" applyFill="1" applyBorder="1"/>
    <xf fontId="0" fillId="0" borderId="0" numFmtId="161" applyNumberFormat="1" applyFont="1" applyFill="1" applyBorder="1"/>
    <xf fontId="6" fillId="0" borderId="3" numFmtId="0" applyNumberFormat="1" applyFont="1" applyFill="1" applyBorder="1"/>
    <xf fontId="7" fillId="0" borderId="4" numFmtId="0" applyNumberFormat="1" applyFont="1" applyFill="1" applyBorder="1"/>
    <xf fontId="8" fillId="0" borderId="5" numFmtId="0" applyNumberFormat="1" applyFont="1" applyFill="1" applyBorder="1"/>
    <xf fontId="8" fillId="0" borderId="0" numFmtId="0" applyNumberFormat="1" applyFont="1" applyFill="1" applyBorder="1"/>
    <xf fontId="9" fillId="0" borderId="6" numFmtId="0" applyNumberFormat="1" applyFont="1" applyFill="1" applyBorder="1"/>
    <xf fontId="10" fillId="28" borderId="7" numFmtId="0" applyNumberFormat="1" applyFont="1" applyFill="1" applyBorder="1"/>
    <xf fontId="11" fillId="0" borderId="0" numFmtId="0" applyNumberFormat="1" applyFont="1" applyFill="1" applyBorder="1"/>
    <xf fontId="12" fillId="29" borderId="0" numFmtId="0" applyNumberFormat="1" applyFont="1" applyFill="1" applyBorder="1"/>
    <xf fontId="13" fillId="0" borderId="0" numFmtId="0" applyNumberFormat="1" applyFont="1" applyFill="1" applyBorder="1"/>
    <xf fontId="14" fillId="30" borderId="0" numFmtId="0" applyNumberFormat="1" applyFont="1" applyFill="1" applyBorder="1"/>
    <xf fontId="15" fillId="0" borderId="0" numFmtId="0" applyNumberFormat="1" applyFont="1" applyFill="1" applyBorder="1"/>
    <xf fontId="0" fillId="31" borderId="8" numFmtId="0" applyNumberFormat="1" applyFont="1" applyFill="1" applyBorder="1"/>
    <xf fontId="0" fillId="0" borderId="0" numFmtId="9" applyNumberFormat="1" applyFont="1" applyFill="1" applyBorder="1"/>
    <xf fontId="16" fillId="0" borderId="9" numFmtId="0" applyNumberFormat="1" applyFont="1" applyFill="1" applyBorder="1"/>
    <xf fontId="17" fillId="0" borderId="0" numFmtId="0" applyNumberFormat="1" applyFont="1" applyFill="1" applyBorder="1"/>
    <xf fontId="0" fillId="0" borderId="0" numFmtId="162" applyNumberFormat="1" applyFont="1" applyFill="1" applyBorder="1"/>
    <xf fontId="0" fillId="0" borderId="0" numFmtId="163" applyNumberFormat="1" applyFont="1" applyFill="1" applyBorder="1"/>
    <xf fontId="18" fillId="32" borderId="0" numFmtId="0" applyNumberFormat="1" applyFont="1" applyFill="1" applyBorder="1"/>
  </cellStyleXfs>
  <cellXfs count="169">
    <xf fontId="0" fillId="0" borderId="0" numFmtId="0" xfId="0"/>
    <xf fontId="19" fillId="0" borderId="0" numFmtId="0" xfId="0" applyFont="1"/>
    <xf fontId="19" fillId="0" borderId="0" numFmtId="0" xfId="0" applyFont="1" applyAlignment="1">
      <alignment horizontal="center"/>
    </xf>
    <xf fontId="20" fillId="0" borderId="0" numFmtId="0" xfId="0" applyFont="1"/>
    <xf fontId="20" fillId="0" borderId="0" numFmtId="0" xfId="0" applyFont="1" applyAlignment="1">
      <alignment horizontal="center"/>
    </xf>
    <xf fontId="20" fillId="0" borderId="0" numFmtId="0" xfId="0" applyFont="1" applyAlignment="1">
      <alignment horizontal="right"/>
    </xf>
    <xf fontId="21" fillId="0" borderId="0" numFmtId="0" xfId="0" applyFont="1"/>
    <xf fontId="21" fillId="0" borderId="0" numFmtId="0" xfId="0" applyFont="1" applyAlignment="1">
      <alignment horizontal="right"/>
    </xf>
    <xf fontId="21" fillId="0" borderId="10" numFmtId="49" xfId="0" applyNumberFormat="1" applyFont="1" applyBorder="1" applyAlignment="1">
      <alignment horizontal="center"/>
    </xf>
    <xf fontId="21" fillId="0" borderId="0" numFmtId="0" xfId="0" applyFont="1" applyAlignment="1">
      <alignment horizontal="left"/>
    </xf>
    <xf fontId="21" fillId="0" borderId="0" numFmtId="0" xfId="0" applyFont="1" applyAlignment="1">
      <alignment horizontal="center"/>
    </xf>
    <xf fontId="20" fillId="0" borderId="0" numFmtId="0" xfId="0" applyFont="1" applyAlignment="1">
      <alignment horizontal="left" vertical="center"/>
    </xf>
    <xf fontId="20" fillId="0" borderId="0" numFmtId="0" xfId="0" applyFont="1" applyAlignment="1">
      <alignment horizontal="left"/>
    </xf>
    <xf fontId="20" fillId="0" borderId="10" numFmtId="49" xfId="0" applyNumberFormat="1" applyFont="1" applyBorder="1" applyAlignment="1">
      <alignment horizontal="center" wrapText="1"/>
    </xf>
    <xf fontId="22" fillId="0" borderId="11" numFmtId="0" xfId="0" applyFont="1" applyBorder="1" applyAlignment="1">
      <alignment horizontal="center" vertical="top"/>
    </xf>
    <xf fontId="20" fillId="0" borderId="0" numFmtId="0" xfId="0" applyFont="1" applyAlignment="1">
      <alignment horizontal="right"/>
    </xf>
    <xf fontId="20" fillId="0" borderId="10" numFmtId="49" xfId="0" applyNumberFormat="1" applyFont="1" applyBorder="1" applyAlignment="1">
      <alignment horizontal="center"/>
    </xf>
    <xf fontId="20" fillId="0" borderId="0" numFmtId="0" xfId="0" applyFont="1" applyAlignment="1">
      <alignment horizontal="center" wrapText="1"/>
    </xf>
    <xf fontId="22" fillId="0" borderId="0" numFmtId="0" xfId="0" applyFont="1" applyAlignment="1">
      <alignment horizontal="center" vertical="top"/>
    </xf>
    <xf fontId="23" fillId="0" borderId="0" numFmtId="0" xfId="0" applyFont="1" applyAlignment="1">
      <alignment vertical="center"/>
    </xf>
    <xf fontId="23" fillId="0" borderId="12" numFmtId="0" xfId="0" applyFont="1" applyBorder="1" applyAlignment="1">
      <alignment horizontal="center" vertical="center"/>
    </xf>
    <xf fontId="24" fillId="0" borderId="0" numFmtId="0" xfId="0" applyFont="1"/>
    <xf fontId="24" fillId="0" borderId="13" numFmtId="0" xfId="0" applyFont="1" applyBorder="1" applyAlignment="1">
      <alignment horizontal="center" vertical="center" wrapText="1"/>
    </xf>
    <xf fontId="24" fillId="0" borderId="14" numFmtId="0" xfId="0" applyFont="1" applyBorder="1" applyAlignment="1">
      <alignment horizontal="center" vertical="center" wrapText="1"/>
    </xf>
    <xf fontId="24" fillId="0" borderId="15" numFmtId="0" xfId="0" applyFont="1" applyBorder="1" applyAlignment="1">
      <alignment horizontal="center" vertical="center" wrapText="1"/>
    </xf>
    <xf fontId="24" fillId="0" borderId="16" numFmtId="0" xfId="0" applyFont="1" applyBorder="1" applyAlignment="1">
      <alignment horizontal="center" vertical="center" wrapText="1"/>
    </xf>
    <xf fontId="24" fillId="0" borderId="17" numFmtId="0" xfId="0" applyFont="1" applyBorder="1" applyAlignment="1">
      <alignment horizontal="center" vertical="center" wrapText="1"/>
    </xf>
    <xf fontId="24" fillId="0" borderId="18" numFmtId="0" xfId="0" applyFont="1" applyBorder="1" applyAlignment="1">
      <alignment horizontal="center" vertical="center" wrapText="1"/>
    </xf>
    <xf fontId="24" fillId="0" borderId="19" numFmtId="0" xfId="0" applyFont="1" applyBorder="1" applyAlignment="1">
      <alignment horizontal="center" vertical="center" wrapText="1"/>
    </xf>
    <xf fontId="24" fillId="0" borderId="20" numFmtId="0" xfId="0" applyFont="1" applyBorder="1" applyAlignment="1">
      <alignment horizontal="center" vertical="center" wrapText="1"/>
    </xf>
    <xf fontId="24" fillId="0" borderId="21" numFmtId="0" xfId="0" applyFont="1" applyBorder="1" applyAlignment="1">
      <alignment horizontal="center" vertical="center" wrapText="1"/>
    </xf>
    <xf fontId="24" fillId="0" borderId="22" numFmtId="0" xfId="0" applyFont="1" applyBorder="1" applyAlignment="1">
      <alignment horizontal="center" vertical="center" wrapText="1"/>
    </xf>
    <xf fontId="24" fillId="0" borderId="23" numFmtId="0" xfId="0" applyFont="1" applyBorder="1" applyAlignment="1">
      <alignment horizontal="center" vertical="center" wrapText="1"/>
    </xf>
    <xf fontId="24" fillId="0" borderId="24" numFmtId="0" xfId="0" applyFont="1" applyBorder="1" applyAlignment="1">
      <alignment horizontal="center" vertical="center" wrapText="1"/>
    </xf>
    <xf fontId="24" fillId="0" borderId="10" numFmtId="0" xfId="0" applyFont="1" applyBorder="1" applyAlignment="1">
      <alignment horizontal="center" vertical="center" wrapText="1"/>
    </xf>
    <xf fontId="24" fillId="0" borderId="25" numFmtId="0" xfId="0" applyFont="1" applyBorder="1" applyAlignment="1">
      <alignment horizontal="center" vertical="center" wrapText="1"/>
    </xf>
    <xf fontId="24" fillId="0" borderId="26" numFmtId="0" xfId="0" applyFont="1" applyBorder="1" applyAlignment="1">
      <alignment horizontal="center" vertical="center" wrapText="1"/>
    </xf>
    <xf fontId="24" fillId="0" borderId="27" numFmtId="0" xfId="0" applyFont="1" applyBorder="1" applyAlignment="1">
      <alignment horizontal="center" vertical="center" wrapText="1"/>
    </xf>
    <xf fontId="24" fillId="0" borderId="28" numFmtId="0" xfId="0" applyFont="1" applyBorder="1" applyAlignment="1">
      <alignment horizontal="center" vertical="center" wrapText="1"/>
    </xf>
    <xf fontId="25" fillId="0" borderId="0" numFmtId="0" xfId="0" applyFont="1" applyAlignment="1">
      <alignment vertical="top"/>
    </xf>
    <xf fontId="25" fillId="0" borderId="29" numFmtId="0" xfId="0" applyFont="1" applyBorder="1" applyAlignment="1">
      <alignment horizontal="center" vertical="top"/>
    </xf>
    <xf fontId="25" fillId="0" borderId="30" numFmtId="0" xfId="0" applyFont="1" applyBorder="1" applyAlignment="1">
      <alignment horizontal="center" vertical="top"/>
    </xf>
    <xf fontId="25" fillId="0" borderId="31" numFmtId="0" xfId="0" applyFont="1" applyBorder="1" applyAlignment="1">
      <alignment horizontal="center" vertical="top"/>
    </xf>
    <xf fontId="25" fillId="0" borderId="32" numFmtId="0" xfId="0" applyFont="1" applyBorder="1" applyAlignment="1">
      <alignment horizontal="center" vertical="top"/>
    </xf>
    <xf fontId="25" fillId="0" borderId="33" numFmtId="0" xfId="0" applyFont="1" applyBorder="1" applyAlignment="1">
      <alignment horizontal="center" vertical="top"/>
    </xf>
    <xf fontId="25" fillId="0" borderId="34" numFmtId="0" xfId="0" applyFont="1" applyBorder="1" applyAlignment="1">
      <alignment horizontal="center" vertical="top"/>
    </xf>
    <xf fontId="25" fillId="0" borderId="35" numFmtId="0" xfId="0" applyFont="1" applyBorder="1" applyAlignment="1">
      <alignment horizontal="center" vertical="top"/>
    </xf>
    <xf fontId="19" fillId="0" borderId="0" numFmtId="0" xfId="0" applyFont="1" applyAlignment="1">
      <alignment vertical="top"/>
    </xf>
    <xf fontId="20" fillId="0" borderId="36" numFmtId="0" xfId="0" applyFont="1" applyBorder="1" applyAlignment="1">
      <alignment horizontal="center" vertical="center"/>
    </xf>
    <xf fontId="20" fillId="0" borderId="37" numFmtId="0" xfId="0" applyFont="1" applyBorder="1" applyAlignment="1">
      <alignment horizontal="center" vertical="center"/>
    </xf>
    <xf fontId="20" fillId="0" borderId="38" numFmtId="0" xfId="0" applyFont="1" applyBorder="1" applyAlignment="1">
      <alignment horizontal="center" vertical="center"/>
    </xf>
    <xf fontId="26" fillId="0" borderId="0" numFmtId="0" xfId="0" applyFont="1" applyAlignment="1">
      <alignment vertical="center"/>
    </xf>
    <xf fontId="26" fillId="0" borderId="39" numFmtId="49" xfId="0" applyNumberFormat="1" applyFont="1" applyBorder="1" applyAlignment="1">
      <alignment horizontal="center" vertical="center"/>
    </xf>
    <xf fontId="26" fillId="0" borderId="20" numFmtId="49" xfId="0" applyNumberFormat="1" applyFont="1" applyBorder="1" applyAlignment="1">
      <alignment horizontal="center" vertical="center"/>
    </xf>
    <xf fontId="26" fillId="0" borderId="19" numFmtId="0" xfId="0" applyFont="1" applyBorder="1" applyAlignment="1">
      <alignment horizontal="left" vertical="center" wrapText="1"/>
    </xf>
    <xf fontId="26" fillId="0" borderId="40" numFmtId="0" xfId="0" applyFont="1" applyBorder="1" applyAlignment="1">
      <alignment horizontal="left" vertical="center" wrapText="1"/>
    </xf>
    <xf fontId="26" fillId="0" borderId="20" numFmtId="0" xfId="0" applyFont="1" applyBorder="1" applyAlignment="1">
      <alignment horizontal="left" vertical="center" wrapText="1"/>
    </xf>
    <xf fontId="26" fillId="0" borderId="41" numFmtId="0" xfId="0" applyFont="1" applyBorder="1" applyAlignment="1">
      <alignment horizontal="center" vertical="center"/>
    </xf>
    <xf fontId="26" fillId="0" borderId="18" numFmtId="2" xfId="0" applyNumberFormat="1" applyFont="1" applyBorder="1" applyAlignment="1">
      <alignment horizontal="center" vertical="center"/>
    </xf>
    <xf fontId="26" fillId="0" borderId="18" numFmtId="0" xfId="0" applyFont="1" applyBorder="1" applyAlignment="1">
      <alignment horizontal="center" vertical="center"/>
    </xf>
    <xf fontId="26" fillId="0" borderId="42" numFmtId="49" xfId="0" applyNumberFormat="1" applyFont="1" applyBorder="1" applyAlignment="1">
      <alignment horizontal="center" vertical="center"/>
    </xf>
    <xf fontId="26" fillId="0" borderId="43" numFmtId="49" xfId="0" applyNumberFormat="1" applyFont="1" applyBorder="1" applyAlignment="1">
      <alignment horizontal="center" vertical="center"/>
    </xf>
    <xf fontId="26" fillId="0" borderId="44" numFmtId="0" xfId="0" applyFont="1" applyBorder="1" applyAlignment="1">
      <alignment horizontal="left" indent="1" vertical="center" wrapText="1"/>
    </xf>
    <xf fontId="26" fillId="0" borderId="45" numFmtId="0" xfId="0" applyFont="1" applyBorder="1" applyAlignment="1">
      <alignment horizontal="left" indent="1" vertical="center" wrapText="1"/>
    </xf>
    <xf fontId="26" fillId="0" borderId="43" numFmtId="0" xfId="0" applyFont="1" applyBorder="1" applyAlignment="1">
      <alignment horizontal="left" indent="1" vertical="center" wrapText="1"/>
    </xf>
    <xf fontId="26" fillId="0" borderId="28" numFmtId="0" xfId="0" applyFont="1" applyBorder="1" applyAlignment="1">
      <alignment horizontal="center" vertical="center"/>
    </xf>
    <xf fontId="26" fillId="0" borderId="27" numFmtId="0" xfId="0" applyFont="1" applyBorder="1" applyAlignment="1">
      <alignment horizontal="center" vertical="center"/>
    </xf>
    <xf fontId="26" fillId="0" borderId="27" numFmtId="2" xfId="0" applyNumberFormat="1" applyFont="1" applyBorder="1" applyAlignment="1">
      <alignment horizontal="center" vertical="center"/>
    </xf>
    <xf fontId="26" fillId="0" borderId="28" numFmtId="2" xfId="0" applyNumberFormat="1" applyFont="1" applyBorder="1" applyAlignment="1">
      <alignment horizontal="center" vertical="center"/>
    </xf>
    <xf fontId="26" fillId="0" borderId="44" numFmtId="0" xfId="0" applyFont="1" applyBorder="1" applyAlignment="1">
      <alignment horizontal="left" indent="2" vertical="center" wrapText="1"/>
    </xf>
    <xf fontId="26" fillId="0" borderId="45" numFmtId="0" xfId="0" applyFont="1" applyBorder="1" applyAlignment="1">
      <alignment horizontal="left" indent="2" vertical="center" wrapText="1"/>
    </xf>
    <xf fontId="26" fillId="0" borderId="43" numFmtId="0" xfId="0" applyFont="1" applyBorder="1" applyAlignment="1">
      <alignment horizontal="left" indent="2" vertical="center" wrapText="1"/>
    </xf>
    <xf fontId="26" fillId="0" borderId="44" numFmtId="0" xfId="0" applyFont="1" applyBorder="1" applyAlignment="1">
      <alignment horizontal="left" vertical="center" wrapText="1"/>
    </xf>
    <xf fontId="26" fillId="0" borderId="45" numFmtId="0" xfId="0" applyFont="1" applyBorder="1" applyAlignment="1">
      <alignment horizontal="left" vertical="center" wrapText="1"/>
    </xf>
    <xf fontId="26" fillId="0" borderId="43" numFmtId="0" xfId="0" applyFont="1" applyBorder="1" applyAlignment="1">
      <alignment horizontal="left" vertical="center" wrapText="1"/>
    </xf>
    <xf fontId="26" fillId="0" borderId="44" numFmtId="0" xfId="0" applyFont="1" applyBorder="1" applyAlignment="1">
      <alignment horizontal="left" indent="3" vertical="center" wrapText="1"/>
    </xf>
    <xf fontId="26" fillId="0" borderId="45" numFmtId="0" xfId="0" applyFont="1" applyBorder="1" applyAlignment="1">
      <alignment horizontal="left" indent="3" vertical="center" wrapText="1"/>
    </xf>
    <xf fontId="26" fillId="0" borderId="43" numFmtId="0" xfId="0" applyFont="1" applyBorder="1" applyAlignment="1">
      <alignment horizontal="left" indent="3" vertical="center" wrapText="1"/>
    </xf>
    <xf fontId="26" fillId="0" borderId="44" numFmtId="0" xfId="0" applyFont="1" applyBorder="1" applyAlignment="1">
      <alignment horizontal="left" indent="4" vertical="center" wrapText="1"/>
    </xf>
    <xf fontId="26" fillId="0" borderId="45" numFmtId="0" xfId="0" applyFont="1" applyBorder="1" applyAlignment="1">
      <alignment horizontal="left" indent="4" vertical="center" wrapText="1"/>
    </xf>
    <xf fontId="26" fillId="0" borderId="43" numFmtId="0" xfId="0" applyFont="1" applyBorder="1" applyAlignment="1">
      <alignment horizontal="left" indent="4" vertical="center" wrapText="1"/>
    </xf>
    <xf fontId="26" fillId="0" borderId="27" numFmtId="164" xfId="0" applyNumberFormat="1" applyFont="1" applyBorder="1" applyAlignment="1">
      <alignment horizontal="center" vertical="center"/>
    </xf>
    <xf fontId="26" fillId="0" borderId="29" numFmtId="49" xfId="0" applyNumberFormat="1" applyFont="1" applyBorder="1" applyAlignment="1">
      <alignment horizontal="center" vertical="center"/>
    </xf>
    <xf fontId="26" fillId="0" borderId="30" numFmtId="49" xfId="0" applyNumberFormat="1" applyFont="1" applyBorder="1" applyAlignment="1">
      <alignment horizontal="center" vertical="center"/>
    </xf>
    <xf fontId="26" fillId="0" borderId="31" numFmtId="0" xfId="0" applyFont="1" applyBorder="1" applyAlignment="1">
      <alignment horizontal="left" indent="2" vertical="center" wrapText="1"/>
    </xf>
    <xf fontId="26" fillId="0" borderId="32" numFmtId="0" xfId="0" applyFont="1" applyBorder="1" applyAlignment="1">
      <alignment horizontal="left" indent="2" vertical="center" wrapText="1"/>
    </xf>
    <xf fontId="26" fillId="0" borderId="30" numFmtId="0" xfId="0" applyFont="1" applyBorder="1" applyAlignment="1">
      <alignment horizontal="left" indent="2" vertical="center" wrapText="1"/>
    </xf>
    <xf fontId="26" fillId="0" borderId="46" numFmtId="0" xfId="0" applyFont="1" applyBorder="1" applyAlignment="1">
      <alignment horizontal="center" vertical="center"/>
    </xf>
    <xf fontId="26" fillId="0" borderId="47" numFmtId="2" xfId="0" applyNumberFormat="1" applyFont="1" applyBorder="1" applyAlignment="1">
      <alignment horizontal="center" vertical="center"/>
    </xf>
    <xf fontId="26" fillId="0" borderId="19" numFmtId="0" xfId="0" applyFont="1" applyBorder="1" applyAlignment="1">
      <alignment horizontal="left" indent="1" vertical="center" wrapText="1"/>
    </xf>
    <xf fontId="26" fillId="0" borderId="40" numFmtId="0" xfId="0" applyFont="1" applyBorder="1" applyAlignment="1">
      <alignment horizontal="left" indent="1" vertical="center" wrapText="1"/>
    </xf>
    <xf fontId="26" fillId="0" borderId="20" numFmtId="0" xfId="0" applyFont="1" applyBorder="1" applyAlignment="1">
      <alignment horizontal="left" indent="1" vertical="center" wrapText="1"/>
    </xf>
    <xf fontId="26" fillId="0" borderId="48" numFmtId="0" xfId="0" applyFont="1" applyBorder="1" applyAlignment="1">
      <alignment horizontal="center" vertical="center"/>
    </xf>
    <xf fontId="26" fillId="0" borderId="26" numFmtId="0" xfId="0" applyFont="1" applyBorder="1" applyAlignment="1">
      <alignment horizontal="center" vertical="center"/>
    </xf>
    <xf fontId="26" fillId="0" borderId="33" numFmtId="0" xfId="0" applyFont="1" applyBorder="1" applyAlignment="1">
      <alignment horizontal="center" vertical="center"/>
    </xf>
    <xf fontId="26" fillId="0" borderId="34" numFmtId="0" xfId="0" applyFont="1" applyBorder="1" applyAlignment="1">
      <alignment horizontal="center" vertical="center"/>
    </xf>
    <xf fontId="26" fillId="0" borderId="35" numFmtId="0" xfId="0" applyFont="1" applyBorder="1" applyAlignment="1">
      <alignment horizontal="center" vertical="center"/>
    </xf>
    <xf fontId="26" fillId="0" borderId="48" numFmtId="2" xfId="0" applyNumberFormat="1" applyFont="1" applyBorder="1" applyAlignment="1">
      <alignment horizontal="center" vertical="center"/>
    </xf>
    <xf fontId="26" fillId="0" borderId="26" numFmtId="2" xfId="0" applyNumberFormat="1" applyFont="1" applyBorder="1" applyAlignment="1">
      <alignment horizontal="center" vertical="center"/>
    </xf>
    <xf fontId="26" fillId="0" borderId="31" numFmtId="0" xfId="0" applyFont="1" applyBorder="1" applyAlignment="1">
      <alignment horizontal="left" indent="1" vertical="center" wrapText="1"/>
    </xf>
    <xf fontId="26" fillId="0" borderId="32" numFmtId="0" xfId="0" applyFont="1" applyBorder="1" applyAlignment="1">
      <alignment horizontal="left" indent="1" vertical="center" wrapText="1"/>
    </xf>
    <xf fontId="26" fillId="0" borderId="30" numFmtId="0" xfId="0" applyFont="1" applyBorder="1" applyAlignment="1">
      <alignment horizontal="left" indent="1" vertical="center" wrapText="1"/>
    </xf>
    <xf fontId="26" fillId="0" borderId="25" numFmtId="0" xfId="0" applyFont="1" applyBorder="1" applyAlignment="1">
      <alignment horizontal="center" vertical="center"/>
    </xf>
    <xf fontId="26" fillId="0" borderId="49" numFmtId="0" xfId="0" applyFont="1" applyBorder="1" applyAlignment="1">
      <alignment horizontal="center" vertical="center"/>
    </xf>
    <xf fontId="26" fillId="0" borderId="50" numFmtId="0" xfId="0" applyFont="1" applyBorder="1" applyAlignment="1">
      <alignment horizontal="center" vertical="center"/>
    </xf>
    <xf fontId="26" fillId="0" borderId="0" numFmtId="0" xfId="0" applyFont="1" applyAlignment="1">
      <alignment vertical="top"/>
    </xf>
    <xf fontId="20" fillId="0" borderId="36" numFmtId="0" xfId="0" applyFont="1" applyBorder="1" applyAlignment="1">
      <alignment horizontal="center"/>
    </xf>
    <xf fontId="20" fillId="0" borderId="37" numFmtId="0" xfId="0" applyFont="1" applyBorder="1" applyAlignment="1">
      <alignment horizontal="center"/>
    </xf>
    <xf fontId="20" fillId="0" borderId="38" numFmtId="0" xfId="0" applyFont="1" applyBorder="1" applyAlignment="1">
      <alignment horizontal="center"/>
    </xf>
    <xf fontId="26" fillId="0" borderId="31" numFmtId="0" xfId="0" applyFont="1" applyBorder="1" applyAlignment="1">
      <alignment horizontal="left" vertical="center" wrapText="1"/>
    </xf>
    <xf fontId="26" fillId="0" borderId="32" numFmtId="0" xfId="0" applyFont="1" applyBorder="1" applyAlignment="1">
      <alignment horizontal="left" vertical="center" wrapText="1"/>
    </xf>
    <xf fontId="26" fillId="0" borderId="30" numFmtId="0" xfId="0" applyFont="1" applyBorder="1" applyAlignment="1">
      <alignment horizontal="left" vertical="center" wrapText="1"/>
    </xf>
    <xf fontId="26" fillId="0" borderId="22" numFmtId="49" xfId="0" applyNumberFormat="1" applyFont="1" applyBorder="1" applyAlignment="1">
      <alignment horizontal="center" vertical="center"/>
    </xf>
    <xf fontId="26" fillId="0" borderId="23" numFmtId="49" xfId="0" applyNumberFormat="1" applyFont="1" applyBorder="1" applyAlignment="1">
      <alignment horizontal="center" vertical="center"/>
    </xf>
    <xf fontId="26" fillId="0" borderId="24" numFmtId="0" xfId="0" applyFont="1" applyBorder="1" applyAlignment="1">
      <alignment horizontal="left" vertical="center" wrapText="1"/>
    </xf>
    <xf fontId="26" fillId="0" borderId="10" numFmtId="0" xfId="0" applyFont="1" applyBorder="1" applyAlignment="1">
      <alignment horizontal="left" vertical="center" wrapText="1"/>
    </xf>
    <xf fontId="26" fillId="0" borderId="23" numFmtId="0" xfId="0" applyFont="1" applyBorder="1" applyAlignment="1">
      <alignment horizontal="left" vertical="center" wrapText="1"/>
    </xf>
    <xf fontId="26" fillId="0" borderId="31" numFmtId="0" xfId="0" applyFont="1" applyBorder="1" applyAlignment="1">
      <alignment horizontal="left" indent="3" vertical="center" wrapText="1"/>
    </xf>
    <xf fontId="26" fillId="0" borderId="32" numFmtId="0" xfId="0" applyFont="1" applyBorder="1" applyAlignment="1">
      <alignment horizontal="left" indent="3" vertical="center" wrapText="1"/>
    </xf>
    <xf fontId="26" fillId="0" borderId="30" numFmtId="0" xfId="0" applyFont="1" applyBorder="1" applyAlignment="1">
      <alignment horizontal="left" indent="3" vertical="center" wrapText="1"/>
    </xf>
    <xf fontId="26" fillId="0" borderId="51" numFmtId="49" xfId="0" applyNumberFormat="1" applyFont="1" applyBorder="1" applyAlignment="1">
      <alignment horizontal="center" vertical="center"/>
    </xf>
    <xf fontId="26" fillId="0" borderId="52" numFmtId="49" xfId="0" applyNumberFormat="1" applyFont="1" applyBorder="1" applyAlignment="1">
      <alignment horizontal="center" vertical="center"/>
    </xf>
    <xf fontId="26" fillId="0" borderId="53" numFmtId="0" xfId="0" applyFont="1" applyBorder="1" applyAlignment="1">
      <alignment horizontal="left" vertical="center" wrapText="1"/>
    </xf>
    <xf fontId="26" fillId="0" borderId="11" numFmtId="0" xfId="0" applyFont="1" applyBorder="1" applyAlignment="1">
      <alignment horizontal="left" vertical="center" wrapText="1"/>
    </xf>
    <xf fontId="26" fillId="0" borderId="52" numFmtId="0" xfId="0" applyFont="1" applyBorder="1" applyAlignment="1">
      <alignment horizontal="left" vertical="center" wrapText="1"/>
    </xf>
    <xf fontId="26" fillId="0" borderId="54" numFmtId="0" xfId="0" applyFont="1" applyBorder="1" applyAlignment="1">
      <alignment horizontal="center" vertical="center"/>
    </xf>
    <xf fontId="26" fillId="0" borderId="47" numFmtId="0" xfId="0" applyFont="1" applyBorder="1" applyAlignment="1">
      <alignment horizontal="center" vertical="center"/>
    </xf>
    <xf fontId="23" fillId="0" borderId="36" numFmtId="49" xfId="0" applyNumberFormat="1" applyFont="1" applyBorder="1" applyAlignment="1">
      <alignment horizontal="center" vertical="center"/>
    </xf>
    <xf fontId="23" fillId="0" borderId="37" numFmtId="49" xfId="0" applyNumberFormat="1" applyFont="1" applyBorder="1" applyAlignment="1">
      <alignment horizontal="center" vertical="center"/>
    </xf>
    <xf fontId="23" fillId="0" borderId="38" numFmtId="49" xfId="0" applyNumberFormat="1" applyFont="1" applyBorder="1" applyAlignment="1">
      <alignment horizontal="center" vertical="center"/>
    </xf>
    <xf fontId="26" fillId="0" borderId="0" numFmtId="0" xfId="0" applyFont="1"/>
    <xf fontId="26" fillId="0" borderId="13" numFmtId="0" xfId="0" applyFont="1" applyBorder="1" applyAlignment="1">
      <alignment horizontal="center" vertical="center" wrapText="1"/>
    </xf>
    <xf fontId="26" fillId="0" borderId="14" numFmtId="0" xfId="0" applyFont="1" applyBorder="1" applyAlignment="1">
      <alignment horizontal="center" vertical="center" wrapText="1"/>
    </xf>
    <xf fontId="26" fillId="0" borderId="15" numFmtId="0" xfId="0" applyFont="1" applyBorder="1" applyAlignment="1">
      <alignment horizontal="center" vertical="center" wrapText="1"/>
    </xf>
    <xf fontId="26" fillId="0" borderId="16" numFmtId="0" xfId="0" applyFont="1" applyBorder="1" applyAlignment="1">
      <alignment horizontal="center" vertical="center" wrapText="1"/>
    </xf>
    <xf fontId="26" fillId="0" borderId="17" numFmtId="0" xfId="0" applyFont="1" applyBorder="1" applyAlignment="1">
      <alignment horizontal="center" vertical="center" wrapText="1"/>
    </xf>
    <xf fontId="26" fillId="0" borderId="18" numFmtId="0" xfId="0" applyFont="1" applyBorder="1" applyAlignment="1">
      <alignment horizontal="center" vertical="center" wrapText="1"/>
    </xf>
    <xf fontId="26" fillId="0" borderId="19" numFmtId="0" xfId="0" applyFont="1" applyBorder="1" applyAlignment="1">
      <alignment horizontal="center" vertical="center" wrapText="1"/>
    </xf>
    <xf fontId="26" fillId="0" borderId="20" numFmtId="0" xfId="0" applyFont="1" applyBorder="1" applyAlignment="1">
      <alignment horizontal="center" vertical="center" wrapText="1"/>
    </xf>
    <xf fontId="26" fillId="0" borderId="21" numFmtId="0" xfId="0" applyFont="1" applyBorder="1" applyAlignment="1">
      <alignment horizontal="center" vertical="center" wrapText="1"/>
    </xf>
    <xf fontId="26" fillId="0" borderId="22" numFmtId="0" xfId="0" applyFont="1" applyBorder="1" applyAlignment="1">
      <alignment horizontal="center" vertical="center" wrapText="1"/>
    </xf>
    <xf fontId="26" fillId="0" borderId="23" numFmtId="0" xfId="0" applyFont="1" applyBorder="1" applyAlignment="1">
      <alignment horizontal="center" vertical="center" wrapText="1"/>
    </xf>
    <xf fontId="26" fillId="0" borderId="24" numFmtId="0" xfId="0" applyFont="1" applyBorder="1" applyAlignment="1">
      <alignment horizontal="center" vertical="center" wrapText="1"/>
    </xf>
    <xf fontId="26" fillId="0" borderId="10" numFmtId="0" xfId="0" applyFont="1" applyBorder="1" applyAlignment="1">
      <alignment horizontal="center" vertical="center" wrapText="1"/>
    </xf>
    <xf fontId="26" fillId="0" borderId="25" numFmtId="0" xfId="0" applyFont="1" applyBorder="1" applyAlignment="1">
      <alignment horizontal="center" vertical="center" wrapText="1"/>
    </xf>
    <xf fontId="19" fillId="0" borderId="26" numFmtId="0" xfId="0" applyFont="1" applyBorder="1" applyAlignment="1">
      <alignment horizontal="center" vertical="center" wrapText="1"/>
    </xf>
    <xf fontId="19" fillId="0" borderId="27" numFmtId="0" xfId="0" applyFont="1" applyBorder="1" applyAlignment="1">
      <alignment horizontal="center" vertical="center" wrapText="1"/>
    </xf>
    <xf fontId="19" fillId="0" borderId="28" numFmtId="0" xfId="0" applyFont="1" applyBorder="1" applyAlignment="1">
      <alignment horizontal="center" vertical="center" wrapText="1"/>
    </xf>
    <xf fontId="27" fillId="0" borderId="0" numFmtId="0" xfId="0" applyFont="1" applyAlignment="1">
      <alignment vertical="top"/>
    </xf>
    <xf fontId="27" fillId="0" borderId="29" numFmtId="0" xfId="0" applyFont="1" applyBorder="1" applyAlignment="1">
      <alignment horizontal="center" vertical="top"/>
    </xf>
    <xf fontId="27" fillId="0" borderId="30" numFmtId="0" xfId="0" applyFont="1" applyBorder="1" applyAlignment="1">
      <alignment horizontal="center" vertical="top"/>
    </xf>
    <xf fontId="27" fillId="0" borderId="31" numFmtId="0" xfId="0" applyFont="1" applyBorder="1" applyAlignment="1">
      <alignment horizontal="center" vertical="top"/>
    </xf>
    <xf fontId="27" fillId="0" borderId="32" numFmtId="0" xfId="0" applyFont="1" applyBorder="1" applyAlignment="1">
      <alignment horizontal="center" vertical="top"/>
    </xf>
    <xf fontId="27" fillId="0" borderId="33" numFmtId="0" xfId="0" applyFont="1" applyBorder="1" applyAlignment="1">
      <alignment horizontal="center" vertical="top"/>
    </xf>
    <xf fontId="27" fillId="0" borderId="34" numFmtId="0" xfId="0" applyFont="1" applyBorder="1" applyAlignment="1">
      <alignment horizontal="center" vertical="top"/>
    </xf>
    <xf fontId="27" fillId="0" borderId="35" numFmtId="0" xfId="0" applyFont="1" applyBorder="1" applyAlignment="1">
      <alignment horizontal="center" vertical="top"/>
    </xf>
    <xf fontId="26" fillId="0" borderId="39" numFmtId="49" xfId="0" applyNumberFormat="1" applyFont="1" applyBorder="1" applyAlignment="1">
      <alignment horizontal="left" vertical="center" wrapText="1"/>
    </xf>
    <xf fontId="26" fillId="0" borderId="40" numFmtId="49" xfId="0" applyNumberFormat="1" applyFont="1" applyBorder="1" applyAlignment="1">
      <alignment horizontal="left" vertical="center" wrapText="1"/>
    </xf>
    <xf fontId="26" fillId="0" borderId="20" numFmtId="49" xfId="0" applyNumberFormat="1" applyFont="1" applyBorder="1" applyAlignment="1">
      <alignment horizontal="left" vertical="center" wrapText="1"/>
    </xf>
    <xf fontId="26" fillId="0" borderId="0" numFmtId="2" xfId="0" applyNumberFormat="1" applyFont="1" applyAlignment="1">
      <alignment vertical="center"/>
    </xf>
    <xf fontId="26" fillId="0" borderId="44" numFmtId="0" xfId="0" applyFont="1" applyBorder="1" applyAlignment="1">
      <alignment horizontal="left" indent="5" vertical="center" wrapText="1"/>
    </xf>
    <xf fontId="26" fillId="0" borderId="45" numFmtId="0" xfId="0" applyFont="1" applyBorder="1" applyAlignment="1">
      <alignment horizontal="left" indent="5" vertical="center" wrapText="1"/>
    </xf>
    <xf fontId="26" fillId="0" borderId="43" numFmtId="0" xfId="0" applyFont="1" applyBorder="1" applyAlignment="1">
      <alignment horizontal="left" indent="5" vertical="center" wrapText="1"/>
    </xf>
    <xf fontId="26" fillId="0" borderId="35" numFmtId="2" xfId="0" applyNumberFormat="1" applyFont="1" applyBorder="1" applyAlignment="1">
      <alignment horizontal="center" vertical="center"/>
    </xf>
    <xf fontId="26" fillId="0" borderId="33" numFmtId="0" xfId="0" applyFont="1" applyBorder="1" applyAlignment="1">
      <alignment horizontal="center" vertical="center" wrapText="1"/>
    </xf>
    <xf fontId="28" fillId="0" borderId="0" numFmtId="0" xfId="0" applyFont="1" applyAlignment="1">
      <alignment horizontal="left"/>
    </xf>
    <xf fontId="28" fillId="0" borderId="40" numFmtId="0" xfId="0" applyFont="1" applyBorder="1" applyAlignment="1">
      <alignment horizontal="left"/>
    </xf>
    <xf fontId="26" fillId="0" borderId="0" numFmtId="0" xfId="0" applyFont="1" applyAlignment="1">
      <alignment horizontal="left"/>
    </xf>
    <xf fontId="29" fillId="0" borderId="0" numFmtId="0" xfId="0" applyFont="1" applyAlignment="1">
      <alignment horizontal="left"/>
    </xf>
  </cellXfs>
  <cellStyles count="48">
    <cellStyle name="20% - Акцент1" xfId="1" builtinId="30"/>
    <cellStyle name="20% - Акцент2" xfId="2" builtinId="34"/>
    <cellStyle name="20% - Акцент3" xfId="3" builtinId="38"/>
    <cellStyle name="20% - Акцент4" xfId="4" builtinId="42"/>
    <cellStyle name="20% - Акцент5" xfId="5" builtinId="46"/>
    <cellStyle name="20% - Акцент6" xfId="6" builtinId="50"/>
    <cellStyle name="40% - Акцент1" xfId="7" builtinId="31"/>
    <cellStyle name="40% - Акцент2" xfId="8" builtinId="35"/>
    <cellStyle name="40% - Акцент3" xfId="9" builtinId="39"/>
    <cellStyle name="40% - Акцент4" xfId="10" builtinId="43"/>
    <cellStyle name="40% - Акцент5" xfId="11" builtinId="47"/>
    <cellStyle name="40% - Акцент6" xfId="12" builtinId="51"/>
    <cellStyle name="60% - Акцент1" xfId="13" builtinId="32"/>
    <cellStyle name="60% - Акцент2" xfId="14" builtinId="36"/>
    <cellStyle name="60% - Акцент3" xfId="15" builtinId="40"/>
    <cellStyle name="60% - Акцент4" xfId="16" builtinId="44"/>
    <cellStyle name="60% - Акцент5" xfId="17" builtinId="48"/>
    <cellStyle name="60% - Акцент6" xfId="18" builtinId="52"/>
    <cellStyle name="Акцент1" xfId="19" builtinId="29"/>
    <cellStyle name="Акцент2" xfId="20" builtinId="33"/>
    <cellStyle name="Акцент3" xfId="21" builtinId="37"/>
    <cellStyle name="Акцент4" xfId="22" builtinId="41"/>
    <cellStyle name="Акцент5" xfId="23" builtinId="45"/>
    <cellStyle name="Акцент6" xfId="24" builtinId="49"/>
    <cellStyle name="Ввод " xfId="25" builtinId="20"/>
    <cellStyle name="Вывод" xfId="26" builtinId="21"/>
    <cellStyle name="Вычисление" xfId="27" builtinId="22"/>
    <cellStyle name="Денежный" xfId="28" builtinId="4"/>
    <cellStyle name="Денежный [0]" xfId="29" builtinId="7"/>
    <cellStyle name="Заголовок 1" xfId="30" builtinId="16"/>
    <cellStyle name="Заголовок 2" xfId="31" builtinId="17"/>
    <cellStyle name="Заголовок 3" xfId="32" builtinId="18"/>
    <cellStyle name="Заголовок 4" xfId="33" builtinId="19"/>
    <cellStyle name="Итог" xfId="34" builtinId="25"/>
    <cellStyle name="Контрольная ячейка" xfId="35" builtinId="23"/>
    <cellStyle name="Название" xfId="36" builtinId="15"/>
    <cellStyle name="Нейтральный" xfId="37" builtinId="28"/>
    <cellStyle name="Обычный" xfId="0" builtinId="0"/>
    <cellStyle name="Обычный 3 2" xfId="38"/>
    <cellStyle name="Плохой" xfId="39" builtinId="27"/>
    <cellStyle name="Пояснение" xfId="40" builtinId="53"/>
    <cellStyle name="Примечание" xfId="41" builtinId="10"/>
    <cellStyle name="Процентный" xfId="42" builtinId="5"/>
    <cellStyle name="Связанная ячейка" xfId="43" builtinId="24"/>
    <cellStyle name="Текст предупреждения" xfId="44" builtinId="11"/>
    <cellStyle name="Финансовый" xfId="45" builtinId="3"/>
    <cellStyle name="Финансовый [0]" xfId="46" builtinId="6"/>
    <cellStyle name="Хороший" xfId="47" builtinId="2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Theme Office">
  <a:themeElements>
    <a:clrScheme name="Standard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Standard">
      <a:majorFont>
        <a:latin typeface="Cambria"/>
        <a:ea typeface="Arial"/>
        <a:cs typeface="Arial"/>
      </a:majorFont>
      <a:minorFont>
        <a:latin typeface="Calibri"/>
        <a:ea typeface="Arial"/>
        <a:cs typeface="Arial"/>
      </a:minorFont>
    </a:fontScheme>
    <a:fmtScheme name="Standard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outlinePr applyStyles="0" summaryBelow="1" summaryRight="1" showOutlineSymbols="1"/>
    <pageSetUpPr autoPageBreaks="1" fitToPage="0"/>
  </sheetPr>
  <sheetViews>
    <sheetView view="pageBreakPreview" topLeftCell="B1" zoomScale="130" workbookViewId="0">
      <selection activeCell="W7" activeCellId="0" sqref="W7"/>
    </sheetView>
  </sheetViews>
  <sheetFormatPr baseColWidth="8" defaultRowHeight="8.25" customHeight="1"/>
  <cols>
    <col customWidth="1" min="1" max="1" style="1" width="1.42578"/>
    <col customWidth="1" min="2" max="2" style="1" width="3.42578"/>
    <col customWidth="1" min="3" max="3" style="1" width="11.425800000000001"/>
    <col customWidth="1" min="4" max="4" style="1" width="7.2851600000000003"/>
    <col customWidth="1" min="5" max="5" style="1" width="14"/>
    <col customWidth="1" min="6" max="6" style="1" width="6.4257799999999996"/>
    <col customWidth="1" min="7" max="7" style="1" width="4.5703100000000001"/>
    <col customWidth="1" min="8" max="8" style="2" width="6.1406200000000002"/>
    <col customWidth="1" min="9" max="10" style="2" width="4.7109399999999999"/>
    <col customWidth="1" min="11" max="11" style="2" width="5.1406200000000002"/>
    <col customWidth="1" min="12" max="12" style="2" width="8.5703099999999992"/>
    <col customWidth="1" min="13" max="13" style="2" width="9.5703099999999992"/>
    <col customWidth="1" min="14" max="14" style="2" width="8.7109400000000008"/>
    <col customWidth="1" min="15" max="19" style="2" width="9.2851599999999994"/>
    <col customWidth="1" min="20" max="20" style="2" width="8.7109400000000008"/>
    <col customWidth="1" min="21" max="21" style="2" width="9.2851599999999994"/>
    <col customWidth="1" min="22" max="257" style="1" width="9.1406200000000002"/>
  </cols>
  <sheetData>
    <row r="1" s="3" customFormat="1" ht="11.25" customHeight="1"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5" t="s">
        <v>0</v>
      </c>
      <c r="U1" s="5"/>
    </row>
    <row r="2" s="3" customFormat="1" ht="9.75" customHeight="1"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5"/>
      <c r="U2" s="5"/>
    </row>
    <row r="3" s="3" customFormat="1" ht="9.75" customHeight="1"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5"/>
      <c r="U3" s="5"/>
    </row>
    <row r="4" ht="6.75" customHeight="1"/>
    <row r="5" s="6" customFormat="1" ht="11.25">
      <c r="H5" s="7" t="s">
        <v>1</v>
      </c>
      <c r="I5" s="8"/>
      <c r="J5" s="9" t="s">
        <v>2</v>
      </c>
      <c r="K5" s="9"/>
      <c r="L5" s="9"/>
      <c r="M5" s="9"/>
      <c r="N5" s="9"/>
      <c r="O5" s="9"/>
      <c r="P5" s="9"/>
      <c r="Q5" s="9"/>
      <c r="R5" s="9"/>
      <c r="S5" s="9"/>
      <c r="T5" s="9"/>
      <c r="U5" s="10"/>
    </row>
    <row r="6" s="3" customFormat="1" ht="6" customHeight="1"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</row>
    <row r="7" s="3" customFormat="1" ht="51" customHeight="1">
      <c r="A7" s="11" t="s">
        <v>3</v>
      </c>
      <c r="B7" s="12"/>
      <c r="C7" s="11"/>
      <c r="D7" s="13" t="s">
        <v>4</v>
      </c>
      <c r="E7" s="13"/>
      <c r="F7" s="13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12"/>
      <c r="T7" s="12"/>
      <c r="U7" s="12"/>
    </row>
    <row r="8" s="3" customFormat="1" ht="9" customHeight="1">
      <c r="A8" s="12"/>
      <c r="B8" s="12"/>
      <c r="C8" s="12"/>
      <c r="D8" s="14" t="s">
        <v>5</v>
      </c>
      <c r="E8" s="14"/>
      <c r="F8" s="14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T8" s="12"/>
      <c r="U8" s="12"/>
    </row>
    <row r="9" s="3" customFormat="1" ht="9.75">
      <c r="A9" s="12"/>
      <c r="B9" s="12"/>
      <c r="D9" s="15" t="s">
        <v>6</v>
      </c>
      <c r="E9" s="16" t="s">
        <v>7</v>
      </c>
      <c r="F9" s="16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  <c r="U9" s="12"/>
    </row>
    <row r="10" s="3" customFormat="1" ht="9.75">
      <c r="A10" s="12"/>
      <c r="B10" s="12"/>
      <c r="D10" s="12"/>
      <c r="E10" s="15" t="s">
        <v>8</v>
      </c>
      <c r="F10" s="16" t="s">
        <v>9</v>
      </c>
      <c r="G10" s="12" t="s">
        <v>10</v>
      </c>
      <c r="H10" s="12"/>
      <c r="I10" s="12"/>
      <c r="J10" s="12"/>
      <c r="K10" s="12"/>
      <c r="L10" s="12"/>
      <c r="M10" s="12"/>
      <c r="N10" s="12"/>
      <c r="O10" s="12"/>
      <c r="P10" s="12"/>
      <c r="Q10" s="12"/>
      <c r="R10" s="12"/>
      <c r="S10" s="12"/>
      <c r="T10" s="12"/>
      <c r="U10" s="12"/>
    </row>
    <row r="11" s="3" customFormat="1">
      <c r="A11" s="12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2"/>
      <c r="U11" s="12"/>
    </row>
    <row r="12" s="3" customFormat="1" ht="9.75">
      <c r="A12" s="12" t="s">
        <v>11</v>
      </c>
      <c r="B12" s="12"/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2"/>
      <c r="U12" s="12"/>
    </row>
    <row r="13" s="3" customFormat="1" ht="22.5" customHeight="1">
      <c r="A13" s="12" t="s">
        <v>12</v>
      </c>
      <c r="B13" s="17" t="s">
        <v>13</v>
      </c>
      <c r="C13" s="17"/>
      <c r="D13" s="17"/>
      <c r="E13" s="17"/>
      <c r="F13" s="17"/>
      <c r="G13" s="17"/>
      <c r="H13" s="17"/>
      <c r="I13" s="17"/>
      <c r="J13" s="17"/>
      <c r="K13" s="17"/>
      <c r="L13" s="17"/>
      <c r="M13" s="17"/>
      <c r="N13" s="17"/>
      <c r="O13" s="17"/>
      <c r="P13" s="17"/>
      <c r="Q13" s="17"/>
      <c r="R13" s="17"/>
      <c r="S13" s="17"/>
      <c r="T13" s="17"/>
      <c r="U13" s="17"/>
    </row>
    <row r="14" s="3" customFormat="1" ht="12.75" customHeight="1">
      <c r="A14" s="18" t="s">
        <v>14</v>
      </c>
      <c r="B14" s="18"/>
      <c r="C14" s="18"/>
      <c r="D14" s="18"/>
      <c r="E14" s="18"/>
      <c r="F14" s="18"/>
      <c r="G14" s="18"/>
      <c r="H14" s="18"/>
      <c r="I14" s="18"/>
      <c r="J14" s="12"/>
      <c r="K14" s="12"/>
      <c r="L14" s="12"/>
      <c r="M14" s="12"/>
      <c r="N14" s="12"/>
      <c r="O14" s="12"/>
      <c r="P14" s="12"/>
      <c r="Q14" s="12"/>
      <c r="R14" s="12"/>
      <c r="S14" s="12"/>
      <c r="T14" s="12"/>
      <c r="U14" s="12"/>
    </row>
    <row r="15" s="19" customFormat="1" ht="14.25" customHeight="1">
      <c r="A15" s="20" t="s">
        <v>15</v>
      </c>
      <c r="B15" s="20"/>
      <c r="C15" s="20"/>
      <c r="D15" s="20"/>
      <c r="E15" s="20"/>
      <c r="F15" s="20"/>
      <c r="G15" s="20"/>
      <c r="H15" s="20"/>
      <c r="I15" s="20"/>
      <c r="J15" s="20"/>
      <c r="K15" s="20"/>
      <c r="L15" s="20"/>
      <c r="M15" s="20"/>
      <c r="N15" s="20"/>
      <c r="O15" s="20"/>
      <c r="P15" s="20"/>
      <c r="Q15" s="20"/>
      <c r="R15" s="20"/>
      <c r="S15" s="20"/>
      <c r="T15" s="20"/>
      <c r="U15" s="20"/>
    </row>
    <row r="16" s="21" customFormat="1" ht="18" customHeight="1">
      <c r="A16" s="22" t="s">
        <v>16</v>
      </c>
      <c r="B16" s="23"/>
      <c r="C16" s="24" t="s">
        <v>17</v>
      </c>
      <c r="D16" s="25"/>
      <c r="E16" s="25"/>
      <c r="F16" s="25"/>
      <c r="G16" s="23"/>
      <c r="H16" s="26" t="s">
        <v>18</v>
      </c>
      <c r="I16" s="27" t="s">
        <v>19</v>
      </c>
      <c r="J16" s="27" t="s">
        <v>20</v>
      </c>
      <c r="K16" s="27" t="s">
        <v>21</v>
      </c>
      <c r="L16" s="28" t="s">
        <v>22</v>
      </c>
      <c r="M16" s="29"/>
      <c r="N16" s="28" t="s">
        <v>23</v>
      </c>
      <c r="O16" s="29"/>
      <c r="P16" s="28" t="s">
        <v>24</v>
      </c>
      <c r="Q16" s="29"/>
      <c r="R16" s="28" t="s">
        <v>25</v>
      </c>
      <c r="S16" s="29"/>
      <c r="T16" s="28" t="s">
        <v>26</v>
      </c>
      <c r="U16" s="30"/>
    </row>
    <row r="17" s="21" customFormat="1" ht="42" customHeight="1">
      <c r="A17" s="31"/>
      <c r="B17" s="32"/>
      <c r="C17" s="33"/>
      <c r="D17" s="34"/>
      <c r="E17" s="34"/>
      <c r="F17" s="34"/>
      <c r="G17" s="32"/>
      <c r="H17" s="35"/>
      <c r="I17" s="36" t="s">
        <v>27</v>
      </c>
      <c r="J17" s="37" t="s">
        <v>27</v>
      </c>
      <c r="K17" s="37" t="s">
        <v>27</v>
      </c>
      <c r="L17" s="37" t="s">
        <v>28</v>
      </c>
      <c r="M17" s="37" t="s">
        <v>29</v>
      </c>
      <c r="N17" s="37" t="s">
        <v>28</v>
      </c>
      <c r="O17" s="37" t="s">
        <v>30</v>
      </c>
      <c r="P17" s="37" t="s">
        <v>28</v>
      </c>
      <c r="Q17" s="37" t="s">
        <v>30</v>
      </c>
      <c r="R17" s="37" t="s">
        <v>28</v>
      </c>
      <c r="S17" s="37" t="s">
        <v>30</v>
      </c>
      <c r="T17" s="37" t="s">
        <v>28</v>
      </c>
      <c r="U17" s="38" t="s">
        <v>30</v>
      </c>
    </row>
    <row r="18" s="39" customFormat="1">
      <c r="A18" s="40">
        <v>1</v>
      </c>
      <c r="B18" s="41"/>
      <c r="C18" s="42">
        <v>2</v>
      </c>
      <c r="D18" s="43"/>
      <c r="E18" s="43"/>
      <c r="F18" s="43"/>
      <c r="G18" s="41"/>
      <c r="H18" s="44">
        <v>3</v>
      </c>
      <c r="I18" s="45">
        <v>4</v>
      </c>
      <c r="J18" s="46">
        <v>5</v>
      </c>
      <c r="K18" s="46">
        <v>6</v>
      </c>
      <c r="L18" s="46">
        <v>7</v>
      </c>
      <c r="M18" s="46">
        <v>8</v>
      </c>
      <c r="N18" s="46">
        <v>9</v>
      </c>
      <c r="O18" s="46">
        <v>10</v>
      </c>
      <c r="P18" s="46">
        <v>13</v>
      </c>
      <c r="Q18" s="46">
        <v>14</v>
      </c>
      <c r="R18" s="46">
        <v>15</v>
      </c>
      <c r="S18" s="46">
        <v>16</v>
      </c>
      <c r="T18" s="46">
        <v>17</v>
      </c>
      <c r="U18" s="44">
        <v>18</v>
      </c>
    </row>
    <row r="19" s="47" customFormat="1" ht="10.5" customHeight="1">
      <c r="A19" s="48" t="s">
        <v>31</v>
      </c>
      <c r="B19" s="49"/>
      <c r="C19" s="49"/>
      <c r="D19" s="49"/>
      <c r="E19" s="49"/>
      <c r="F19" s="49"/>
      <c r="G19" s="49"/>
      <c r="H19" s="49"/>
      <c r="I19" s="49"/>
      <c r="J19" s="49"/>
      <c r="K19" s="49"/>
      <c r="L19" s="49"/>
      <c r="M19" s="49"/>
      <c r="N19" s="49"/>
      <c r="O19" s="49"/>
      <c r="P19" s="49"/>
      <c r="Q19" s="49"/>
      <c r="R19" s="49"/>
      <c r="S19" s="49"/>
      <c r="T19" s="49"/>
      <c r="U19" s="50"/>
    </row>
    <row r="20" s="51" customFormat="1" ht="9.75" customHeight="1">
      <c r="A20" s="52" t="s">
        <v>32</v>
      </c>
      <c r="B20" s="53"/>
      <c r="C20" s="54" t="s">
        <v>33</v>
      </c>
      <c r="D20" s="55"/>
      <c r="E20" s="55"/>
      <c r="F20" s="55"/>
      <c r="G20" s="56"/>
      <c r="H20" s="57" t="s">
        <v>34</v>
      </c>
      <c r="I20" s="58">
        <v>202.90741700000001</v>
      </c>
      <c r="J20" s="58">
        <v>266.79809999999998</v>
      </c>
      <c r="K20" s="58">
        <v>265.42783700000001</v>
      </c>
      <c r="L20" s="58">
        <v>262.72312799999997</v>
      </c>
      <c r="M20" s="59" t="s">
        <v>35</v>
      </c>
      <c r="N20" s="58">
        <v>269.61118442834402</v>
      </c>
      <c r="O20" s="59" t="s">
        <v>35</v>
      </c>
      <c r="P20" s="58">
        <v>312.95217726511299</v>
      </c>
      <c r="Q20" s="59" t="s">
        <v>35</v>
      </c>
      <c r="R20" s="58">
        <f>P20*1.05</f>
        <v>328.59978612836863</v>
      </c>
      <c r="S20" s="59" t="s">
        <v>35</v>
      </c>
      <c r="T20" s="58">
        <f>L20+N20+P20+R20</f>
        <v>1173.8862758218256</v>
      </c>
      <c r="U20" s="59" t="s">
        <v>35</v>
      </c>
    </row>
    <row r="21" s="51" customFormat="1" ht="8.25" customHeight="1">
      <c r="A21" s="60" t="s">
        <v>36</v>
      </c>
      <c r="B21" s="61"/>
      <c r="C21" s="62" t="s">
        <v>37</v>
      </c>
      <c r="D21" s="63"/>
      <c r="E21" s="63"/>
      <c r="F21" s="63"/>
      <c r="G21" s="64"/>
      <c r="H21" s="65" t="s">
        <v>34</v>
      </c>
      <c r="I21" s="66"/>
      <c r="J21" s="66"/>
      <c r="K21" s="66"/>
      <c r="L21" s="66"/>
      <c r="M21" s="66"/>
      <c r="N21" s="66"/>
      <c r="O21" s="66"/>
      <c r="P21" s="66"/>
      <c r="Q21" s="66"/>
      <c r="R21" s="66"/>
      <c r="S21" s="66"/>
      <c r="T21" s="66"/>
      <c r="U21" s="65"/>
    </row>
    <row r="22" s="51" customFormat="1" ht="16.5" customHeight="1">
      <c r="A22" s="60" t="s">
        <v>38</v>
      </c>
      <c r="B22" s="61"/>
      <c r="C22" s="62" t="s">
        <v>39</v>
      </c>
      <c r="D22" s="63"/>
      <c r="E22" s="63"/>
      <c r="F22" s="63"/>
      <c r="G22" s="64"/>
      <c r="H22" s="65" t="s">
        <v>34</v>
      </c>
      <c r="I22" s="66"/>
      <c r="J22" s="66"/>
      <c r="K22" s="66"/>
      <c r="L22" s="66"/>
      <c r="M22" s="66"/>
      <c r="N22" s="66"/>
      <c r="O22" s="66"/>
      <c r="P22" s="66"/>
      <c r="Q22" s="66"/>
      <c r="R22" s="66"/>
      <c r="S22" s="66"/>
      <c r="T22" s="66"/>
      <c r="U22" s="65"/>
    </row>
    <row r="23" s="51" customFormat="1" ht="16.5" customHeight="1">
      <c r="A23" s="60" t="s">
        <v>40</v>
      </c>
      <c r="B23" s="61"/>
      <c r="C23" s="62" t="s">
        <v>41</v>
      </c>
      <c r="D23" s="63"/>
      <c r="E23" s="63"/>
      <c r="F23" s="63"/>
      <c r="G23" s="64"/>
      <c r="H23" s="65" t="s">
        <v>34</v>
      </c>
      <c r="I23" s="66"/>
      <c r="J23" s="66"/>
      <c r="K23" s="66"/>
      <c r="L23" s="66"/>
      <c r="M23" s="66"/>
      <c r="N23" s="66"/>
      <c r="O23" s="66"/>
      <c r="P23" s="66"/>
      <c r="Q23" s="66"/>
      <c r="R23" s="66"/>
      <c r="S23" s="66"/>
      <c r="T23" s="66"/>
      <c r="U23" s="65"/>
    </row>
    <row r="24" s="51" customFormat="1" ht="16.5" customHeight="1">
      <c r="A24" s="60" t="s">
        <v>42</v>
      </c>
      <c r="B24" s="61"/>
      <c r="C24" s="62" t="s">
        <v>43</v>
      </c>
      <c r="D24" s="63"/>
      <c r="E24" s="63"/>
      <c r="F24" s="63"/>
      <c r="G24" s="64"/>
      <c r="H24" s="65" t="s">
        <v>34</v>
      </c>
      <c r="I24" s="66"/>
      <c r="J24" s="66"/>
      <c r="K24" s="66"/>
      <c r="L24" s="66"/>
      <c r="M24" s="66"/>
      <c r="N24" s="66"/>
      <c r="O24" s="66"/>
      <c r="P24" s="66"/>
      <c r="Q24" s="66"/>
      <c r="R24" s="66"/>
      <c r="S24" s="66"/>
      <c r="T24" s="66"/>
      <c r="U24" s="65"/>
    </row>
    <row r="25" s="51" customFormat="1" ht="8.0999999999999996" customHeight="1">
      <c r="A25" s="60" t="s">
        <v>44</v>
      </c>
      <c r="B25" s="61"/>
      <c r="C25" s="62" t="s">
        <v>45</v>
      </c>
      <c r="D25" s="63"/>
      <c r="E25" s="63"/>
      <c r="F25" s="63"/>
      <c r="G25" s="64"/>
      <c r="H25" s="65" t="s">
        <v>34</v>
      </c>
      <c r="I25" s="66"/>
      <c r="J25" s="66"/>
      <c r="K25" s="66"/>
      <c r="L25" s="66"/>
      <c r="M25" s="66"/>
      <c r="N25" s="66"/>
      <c r="O25" s="66"/>
      <c r="P25" s="66"/>
      <c r="Q25" s="66"/>
      <c r="R25" s="66"/>
      <c r="S25" s="66"/>
      <c r="T25" s="66"/>
      <c r="U25" s="65"/>
    </row>
    <row r="26" s="51" customFormat="1" ht="8.0999999999999996" customHeight="1">
      <c r="A26" s="60" t="s">
        <v>46</v>
      </c>
      <c r="B26" s="61"/>
      <c r="C26" s="62" t="s">
        <v>47</v>
      </c>
      <c r="D26" s="63"/>
      <c r="E26" s="63"/>
      <c r="F26" s="63"/>
      <c r="G26" s="64"/>
      <c r="H26" s="65" t="s">
        <v>34</v>
      </c>
      <c r="I26" s="67">
        <f>I20</f>
        <v>202.90741700000001</v>
      </c>
      <c r="J26" s="67">
        <f>J20</f>
        <v>266.79809999999998</v>
      </c>
      <c r="K26" s="67">
        <f>K20</f>
        <v>265.42783700000001</v>
      </c>
      <c r="L26" s="67">
        <f>L20</f>
        <v>262.72312799999997</v>
      </c>
      <c r="M26" s="67" t="s">
        <v>35</v>
      </c>
      <c r="N26" s="67">
        <f>N20</f>
        <v>269.61118442834402</v>
      </c>
      <c r="O26" s="67" t="s">
        <v>35</v>
      </c>
      <c r="P26" s="67">
        <f>P20</f>
        <v>312.95217726511299</v>
      </c>
      <c r="Q26" s="67" t="s">
        <v>35</v>
      </c>
      <c r="R26" s="67">
        <f>P26*1.05</f>
        <v>328.59978612836863</v>
      </c>
      <c r="S26" s="67" t="s">
        <v>35</v>
      </c>
      <c r="T26" s="67">
        <f>L26+N26+P26+R26</f>
        <v>1173.8862758218256</v>
      </c>
      <c r="U26" s="68" t="s">
        <v>35</v>
      </c>
    </row>
    <row r="27" s="51" customFormat="1" ht="8.0999999999999996" customHeight="1">
      <c r="A27" s="60" t="s">
        <v>48</v>
      </c>
      <c r="B27" s="61"/>
      <c r="C27" s="62" t="s">
        <v>49</v>
      </c>
      <c r="D27" s="63"/>
      <c r="E27" s="63"/>
      <c r="F27" s="63"/>
      <c r="G27" s="64"/>
      <c r="H27" s="65" t="s">
        <v>34</v>
      </c>
      <c r="I27" s="66"/>
      <c r="J27" s="66"/>
      <c r="K27" s="66"/>
      <c r="L27" s="66"/>
      <c r="M27" s="66"/>
      <c r="N27" s="66"/>
      <c r="O27" s="66"/>
      <c r="P27" s="66"/>
      <c r="Q27" s="66"/>
      <c r="R27" s="66"/>
      <c r="S27" s="66"/>
      <c r="T27" s="66"/>
      <c r="U27" s="65"/>
    </row>
    <row r="28" s="51" customFormat="1" ht="8.0999999999999996" customHeight="1">
      <c r="A28" s="60" t="s">
        <v>50</v>
      </c>
      <c r="B28" s="61"/>
      <c r="C28" s="62" t="s">
        <v>51</v>
      </c>
      <c r="D28" s="63"/>
      <c r="E28" s="63"/>
      <c r="F28" s="63"/>
      <c r="G28" s="64"/>
      <c r="H28" s="65" t="s">
        <v>34</v>
      </c>
      <c r="I28" s="66"/>
      <c r="J28" s="66"/>
      <c r="K28" s="66"/>
      <c r="L28" s="66"/>
      <c r="M28" s="66"/>
      <c r="N28" s="66"/>
      <c r="O28" s="66"/>
      <c r="P28" s="66"/>
      <c r="Q28" s="66"/>
      <c r="R28" s="66"/>
      <c r="S28" s="66"/>
      <c r="T28" s="66"/>
      <c r="U28" s="65"/>
    </row>
    <row r="29" s="51" customFormat="1" ht="8.0999999999999996" customHeight="1">
      <c r="A29" s="60" t="s">
        <v>52</v>
      </c>
      <c r="B29" s="61"/>
      <c r="C29" s="62" t="s">
        <v>53</v>
      </c>
      <c r="D29" s="63"/>
      <c r="E29" s="63"/>
      <c r="F29" s="63"/>
      <c r="G29" s="64"/>
      <c r="H29" s="65" t="s">
        <v>34</v>
      </c>
      <c r="I29" s="66"/>
      <c r="J29" s="66"/>
      <c r="K29" s="66"/>
      <c r="L29" s="66"/>
      <c r="M29" s="66"/>
      <c r="N29" s="66"/>
      <c r="O29" s="66"/>
      <c r="P29" s="66"/>
      <c r="Q29" s="66"/>
      <c r="R29" s="66"/>
      <c r="S29" s="66"/>
      <c r="T29" s="66"/>
      <c r="U29" s="65"/>
    </row>
    <row r="30" s="51" customFormat="1" ht="8.0999999999999996" customHeight="1">
      <c r="A30" s="60" t="s">
        <v>54</v>
      </c>
      <c r="B30" s="61"/>
      <c r="C30" s="62" t="s">
        <v>55</v>
      </c>
      <c r="D30" s="63"/>
      <c r="E30" s="63"/>
      <c r="F30" s="63"/>
      <c r="G30" s="64"/>
      <c r="H30" s="65" t="s">
        <v>34</v>
      </c>
      <c r="I30" s="66"/>
      <c r="J30" s="66"/>
      <c r="K30" s="66"/>
      <c r="L30" s="66"/>
      <c r="M30" s="66"/>
      <c r="N30" s="66"/>
      <c r="O30" s="66"/>
      <c r="P30" s="66"/>
      <c r="Q30" s="66"/>
      <c r="R30" s="66"/>
      <c r="S30" s="66"/>
      <c r="T30" s="66"/>
      <c r="U30" s="65"/>
    </row>
    <row r="31" s="51" customFormat="1" ht="16.5" customHeight="1">
      <c r="A31" s="60" t="s">
        <v>56</v>
      </c>
      <c r="B31" s="61"/>
      <c r="C31" s="62" t="s">
        <v>57</v>
      </c>
      <c r="D31" s="63"/>
      <c r="E31" s="63"/>
      <c r="F31" s="63"/>
      <c r="G31" s="64"/>
      <c r="H31" s="65" t="s">
        <v>34</v>
      </c>
      <c r="I31" s="66"/>
      <c r="J31" s="66"/>
      <c r="K31" s="66"/>
      <c r="L31" s="66"/>
      <c r="M31" s="66"/>
      <c r="N31" s="66"/>
      <c r="O31" s="66"/>
      <c r="P31" s="66"/>
      <c r="Q31" s="66"/>
      <c r="R31" s="66"/>
      <c r="S31" s="66"/>
      <c r="T31" s="66"/>
      <c r="U31" s="65"/>
    </row>
    <row r="32" s="51" customFormat="1" ht="8.0999999999999996" customHeight="1">
      <c r="A32" s="60" t="s">
        <v>58</v>
      </c>
      <c r="B32" s="61"/>
      <c r="C32" s="69" t="s">
        <v>59</v>
      </c>
      <c r="D32" s="70"/>
      <c r="E32" s="70"/>
      <c r="F32" s="70"/>
      <c r="G32" s="71"/>
      <c r="H32" s="65" t="s">
        <v>34</v>
      </c>
      <c r="I32" s="66"/>
      <c r="J32" s="66"/>
      <c r="K32" s="66"/>
      <c r="L32" s="66"/>
      <c r="M32" s="66"/>
      <c r="N32" s="66"/>
      <c r="O32" s="66"/>
      <c r="P32" s="66"/>
      <c r="Q32" s="66"/>
      <c r="R32" s="66"/>
      <c r="S32" s="66"/>
      <c r="T32" s="66"/>
      <c r="U32" s="65"/>
    </row>
    <row r="33" s="51" customFormat="1" ht="8.0999999999999996" customHeight="1">
      <c r="A33" s="60" t="s">
        <v>60</v>
      </c>
      <c r="B33" s="61"/>
      <c r="C33" s="69" t="s">
        <v>61</v>
      </c>
      <c r="D33" s="70"/>
      <c r="E33" s="70"/>
      <c r="F33" s="70"/>
      <c r="G33" s="71"/>
      <c r="H33" s="65" t="s">
        <v>34</v>
      </c>
      <c r="I33" s="66"/>
      <c r="J33" s="66"/>
      <c r="K33" s="66"/>
      <c r="L33" s="66"/>
      <c r="M33" s="66"/>
      <c r="N33" s="66"/>
      <c r="O33" s="66"/>
      <c r="P33" s="66"/>
      <c r="Q33" s="66"/>
      <c r="R33" s="66"/>
      <c r="S33" s="66"/>
      <c r="T33" s="66"/>
      <c r="U33" s="65"/>
    </row>
    <row r="34" s="51" customFormat="1" ht="8.0999999999999996" customHeight="1">
      <c r="A34" s="60" t="s">
        <v>62</v>
      </c>
      <c r="B34" s="61"/>
      <c r="C34" s="62" t="s">
        <v>63</v>
      </c>
      <c r="D34" s="63"/>
      <c r="E34" s="63"/>
      <c r="F34" s="63"/>
      <c r="G34" s="64"/>
      <c r="H34" s="65" t="s">
        <v>34</v>
      </c>
      <c r="I34" s="66"/>
      <c r="J34" s="66"/>
      <c r="K34" s="66"/>
      <c r="L34" s="66"/>
      <c r="M34" s="66"/>
      <c r="N34" s="66"/>
      <c r="O34" s="66"/>
      <c r="P34" s="66"/>
      <c r="Q34" s="66"/>
      <c r="R34" s="66"/>
      <c r="S34" s="66"/>
      <c r="T34" s="66"/>
      <c r="U34" s="65"/>
    </row>
    <row r="35" s="51" customFormat="1" ht="16.5" customHeight="1">
      <c r="A35" s="60" t="s">
        <v>64</v>
      </c>
      <c r="B35" s="61"/>
      <c r="C35" s="72" t="s">
        <v>65</v>
      </c>
      <c r="D35" s="73"/>
      <c r="E35" s="73"/>
      <c r="F35" s="73"/>
      <c r="G35" s="74"/>
      <c r="H35" s="65" t="s">
        <v>34</v>
      </c>
      <c r="I35" s="67">
        <v>198.97990003999999</v>
      </c>
      <c r="J35" s="67">
        <f>J26</f>
        <v>266.79809999999998</v>
      </c>
      <c r="K35" s="67">
        <v>287.41339387399398</v>
      </c>
      <c r="L35" s="67">
        <f>L26</f>
        <v>262.72312799999997</v>
      </c>
      <c r="M35" s="67" t="s">
        <v>35</v>
      </c>
      <c r="N35" s="67">
        <f>N26</f>
        <v>269.61118442834402</v>
      </c>
      <c r="O35" s="67" t="s">
        <v>35</v>
      </c>
      <c r="P35" s="67">
        <f>P26</f>
        <v>312.95217726511299</v>
      </c>
      <c r="Q35" s="67" t="s">
        <v>35</v>
      </c>
      <c r="R35" s="67">
        <f>P35*1.05</f>
        <v>328.59978612836863</v>
      </c>
      <c r="S35" s="66" t="s">
        <v>35</v>
      </c>
      <c r="T35" s="67">
        <f>L35+N35+P35+R35</f>
        <v>1173.8862758218256</v>
      </c>
      <c r="U35" s="65" t="s">
        <v>35</v>
      </c>
    </row>
    <row r="36" s="51" customFormat="1" ht="8.0999999999999996" customHeight="1">
      <c r="A36" s="60" t="s">
        <v>66</v>
      </c>
      <c r="B36" s="61"/>
      <c r="C36" s="62" t="s">
        <v>37</v>
      </c>
      <c r="D36" s="63"/>
      <c r="E36" s="63"/>
      <c r="F36" s="63"/>
      <c r="G36" s="64"/>
      <c r="H36" s="65" t="s">
        <v>34</v>
      </c>
      <c r="I36" s="66"/>
      <c r="J36" s="66"/>
      <c r="K36" s="66"/>
      <c r="L36" s="66"/>
      <c r="M36" s="66"/>
      <c r="N36" s="66"/>
      <c r="O36" s="66"/>
      <c r="P36" s="66"/>
      <c r="Q36" s="66"/>
      <c r="R36" s="66"/>
      <c r="S36" s="66"/>
      <c r="T36" s="66"/>
      <c r="U36" s="65"/>
    </row>
    <row r="37" s="51" customFormat="1" ht="16.5" customHeight="1">
      <c r="A37" s="60" t="s">
        <v>67</v>
      </c>
      <c r="B37" s="61"/>
      <c r="C37" s="69" t="s">
        <v>39</v>
      </c>
      <c r="D37" s="70"/>
      <c r="E37" s="70"/>
      <c r="F37" s="70"/>
      <c r="G37" s="71"/>
      <c r="H37" s="65" t="s">
        <v>34</v>
      </c>
      <c r="I37" s="66"/>
      <c r="J37" s="66"/>
      <c r="K37" s="66"/>
      <c r="L37" s="66"/>
      <c r="M37" s="66"/>
      <c r="N37" s="66"/>
      <c r="O37" s="66"/>
      <c r="P37" s="66"/>
      <c r="Q37" s="66"/>
      <c r="R37" s="66"/>
      <c r="S37" s="66"/>
      <c r="T37" s="66"/>
      <c r="U37" s="65"/>
    </row>
    <row r="38" s="51" customFormat="1" ht="16.5" customHeight="1">
      <c r="A38" s="60" t="s">
        <v>68</v>
      </c>
      <c r="B38" s="61"/>
      <c r="C38" s="69" t="s">
        <v>41</v>
      </c>
      <c r="D38" s="70"/>
      <c r="E38" s="70"/>
      <c r="F38" s="70"/>
      <c r="G38" s="71"/>
      <c r="H38" s="65" t="s">
        <v>34</v>
      </c>
      <c r="I38" s="66"/>
      <c r="J38" s="66"/>
      <c r="K38" s="66"/>
      <c r="L38" s="66"/>
      <c r="M38" s="66"/>
      <c r="N38" s="66"/>
      <c r="O38" s="66"/>
      <c r="P38" s="66"/>
      <c r="Q38" s="66"/>
      <c r="R38" s="66"/>
      <c r="S38" s="66"/>
      <c r="T38" s="66"/>
      <c r="U38" s="65"/>
    </row>
    <row r="39" s="51" customFormat="1" ht="16.5" customHeight="1">
      <c r="A39" s="60" t="s">
        <v>69</v>
      </c>
      <c r="B39" s="61"/>
      <c r="C39" s="69" t="s">
        <v>43</v>
      </c>
      <c r="D39" s="70"/>
      <c r="E39" s="70"/>
      <c r="F39" s="70"/>
      <c r="G39" s="71"/>
      <c r="H39" s="65" t="s">
        <v>34</v>
      </c>
      <c r="I39" s="66"/>
      <c r="J39" s="66"/>
      <c r="K39" s="66"/>
      <c r="L39" s="66"/>
      <c r="M39" s="66"/>
      <c r="N39" s="66"/>
      <c r="O39" s="66"/>
      <c r="P39" s="66"/>
      <c r="Q39" s="66"/>
      <c r="R39" s="66"/>
      <c r="S39" s="66"/>
      <c r="T39" s="66"/>
      <c r="U39" s="65"/>
    </row>
    <row r="40" s="51" customFormat="1" ht="8.0999999999999996" customHeight="1">
      <c r="A40" s="60" t="s">
        <v>70</v>
      </c>
      <c r="B40" s="61"/>
      <c r="C40" s="62" t="s">
        <v>45</v>
      </c>
      <c r="D40" s="63"/>
      <c r="E40" s="63"/>
      <c r="F40" s="63"/>
      <c r="G40" s="64"/>
      <c r="H40" s="65" t="s">
        <v>34</v>
      </c>
      <c r="I40" s="66"/>
      <c r="J40" s="66"/>
      <c r="K40" s="66"/>
      <c r="L40" s="66"/>
      <c r="M40" s="66"/>
      <c r="N40" s="66"/>
      <c r="O40" s="66"/>
      <c r="P40" s="66"/>
      <c r="Q40" s="66"/>
      <c r="R40" s="66"/>
      <c r="S40" s="66"/>
      <c r="T40" s="66"/>
      <c r="U40" s="65"/>
    </row>
    <row r="41" s="51" customFormat="1" ht="8.0999999999999996" customHeight="1">
      <c r="A41" s="60" t="s">
        <v>71</v>
      </c>
      <c r="B41" s="61"/>
      <c r="C41" s="62" t="s">
        <v>47</v>
      </c>
      <c r="D41" s="63"/>
      <c r="E41" s="63"/>
      <c r="F41" s="63"/>
      <c r="G41" s="64"/>
      <c r="H41" s="65" t="s">
        <v>34</v>
      </c>
      <c r="I41" s="66">
        <f>I35</f>
        <v>198.97990003999999</v>
      </c>
      <c r="J41" s="67">
        <f>J35</f>
        <v>266.79809999999998</v>
      </c>
      <c r="K41" s="67">
        <f>K35</f>
        <v>287.41339387399398</v>
      </c>
      <c r="L41" s="67">
        <f>L35</f>
        <v>262.72312799999997</v>
      </c>
      <c r="M41" s="67" t="s">
        <v>35</v>
      </c>
      <c r="N41" s="67">
        <f>N35</f>
        <v>269.61118442834402</v>
      </c>
      <c r="O41" s="67" t="s">
        <v>35</v>
      </c>
      <c r="P41" s="67">
        <f>P35</f>
        <v>312.95217726511299</v>
      </c>
      <c r="Q41" s="67" t="s">
        <v>35</v>
      </c>
      <c r="R41" s="67">
        <f>P41*1.05</f>
        <v>328.59978612836863</v>
      </c>
      <c r="S41" s="66" t="s">
        <v>35</v>
      </c>
      <c r="T41" s="67">
        <f>L41+N41+P41+R41</f>
        <v>1173.8862758218256</v>
      </c>
      <c r="U41" s="65" t="s">
        <v>35</v>
      </c>
    </row>
    <row r="42" s="51" customFormat="1" ht="8.0999999999999996" customHeight="1">
      <c r="A42" s="60" t="s">
        <v>72</v>
      </c>
      <c r="B42" s="61"/>
      <c r="C42" s="62" t="s">
        <v>49</v>
      </c>
      <c r="D42" s="63"/>
      <c r="E42" s="63"/>
      <c r="F42" s="63"/>
      <c r="G42" s="64"/>
      <c r="H42" s="65" t="s">
        <v>34</v>
      </c>
      <c r="I42" s="66"/>
      <c r="J42" s="66"/>
      <c r="K42" s="66"/>
      <c r="L42" s="66"/>
      <c r="M42" s="66"/>
      <c r="N42" s="66"/>
      <c r="O42" s="66"/>
      <c r="P42" s="66"/>
      <c r="Q42" s="66"/>
      <c r="R42" s="66"/>
      <c r="S42" s="66"/>
      <c r="T42" s="66"/>
      <c r="U42" s="65"/>
    </row>
    <row r="43" s="51" customFormat="1" ht="8.0999999999999996" customHeight="1">
      <c r="A43" s="60" t="s">
        <v>73</v>
      </c>
      <c r="B43" s="61"/>
      <c r="C43" s="62" t="s">
        <v>51</v>
      </c>
      <c r="D43" s="63"/>
      <c r="E43" s="63"/>
      <c r="F43" s="63"/>
      <c r="G43" s="64"/>
      <c r="H43" s="65" t="s">
        <v>34</v>
      </c>
      <c r="I43" s="66"/>
      <c r="J43" s="66"/>
      <c r="K43" s="66"/>
      <c r="L43" s="66"/>
      <c r="M43" s="66"/>
      <c r="N43" s="66"/>
      <c r="O43" s="66"/>
      <c r="P43" s="66"/>
      <c r="Q43" s="66"/>
      <c r="R43" s="66"/>
      <c r="S43" s="66"/>
      <c r="T43" s="66"/>
      <c r="U43" s="65"/>
    </row>
    <row r="44" s="51" customFormat="1" ht="8.0999999999999996" customHeight="1">
      <c r="A44" s="60" t="s">
        <v>74</v>
      </c>
      <c r="B44" s="61"/>
      <c r="C44" s="62" t="s">
        <v>53</v>
      </c>
      <c r="D44" s="63"/>
      <c r="E44" s="63"/>
      <c r="F44" s="63"/>
      <c r="G44" s="64"/>
      <c r="H44" s="65" t="s">
        <v>34</v>
      </c>
      <c r="I44" s="66"/>
      <c r="J44" s="66"/>
      <c r="K44" s="66"/>
      <c r="L44" s="66"/>
      <c r="M44" s="66"/>
      <c r="N44" s="66"/>
      <c r="O44" s="66"/>
      <c r="P44" s="66"/>
      <c r="Q44" s="66"/>
      <c r="R44" s="66"/>
      <c r="S44" s="66"/>
      <c r="T44" s="66"/>
      <c r="U44" s="65"/>
    </row>
    <row r="45" s="51" customFormat="1" ht="8.0999999999999996" customHeight="1">
      <c r="A45" s="60" t="s">
        <v>75</v>
      </c>
      <c r="B45" s="61"/>
      <c r="C45" s="62" t="s">
        <v>55</v>
      </c>
      <c r="D45" s="63"/>
      <c r="E45" s="63"/>
      <c r="F45" s="63"/>
      <c r="G45" s="64"/>
      <c r="H45" s="65" t="s">
        <v>34</v>
      </c>
      <c r="I45" s="66"/>
      <c r="J45" s="66"/>
      <c r="K45" s="66"/>
      <c r="L45" s="66"/>
      <c r="M45" s="66"/>
      <c r="N45" s="66"/>
      <c r="O45" s="66"/>
      <c r="P45" s="66"/>
      <c r="Q45" s="66"/>
      <c r="R45" s="66"/>
      <c r="S45" s="66"/>
      <c r="T45" s="66"/>
      <c r="U45" s="65"/>
    </row>
    <row r="46" s="51" customFormat="1" ht="16.5" customHeight="1">
      <c r="A46" s="60" t="s">
        <v>76</v>
      </c>
      <c r="B46" s="61"/>
      <c r="C46" s="62" t="s">
        <v>57</v>
      </c>
      <c r="D46" s="63"/>
      <c r="E46" s="63"/>
      <c r="F46" s="63"/>
      <c r="G46" s="64"/>
      <c r="H46" s="65" t="s">
        <v>34</v>
      </c>
      <c r="I46" s="66"/>
      <c r="J46" s="66"/>
      <c r="K46" s="66"/>
      <c r="L46" s="66"/>
      <c r="M46" s="66"/>
      <c r="N46" s="66"/>
      <c r="O46" s="66"/>
      <c r="P46" s="66"/>
      <c r="Q46" s="66"/>
      <c r="R46" s="66"/>
      <c r="S46" s="66"/>
      <c r="T46" s="66"/>
      <c r="U46" s="65"/>
    </row>
    <row r="47" s="51" customFormat="1" ht="8.0999999999999996" customHeight="1">
      <c r="A47" s="60" t="s">
        <v>77</v>
      </c>
      <c r="B47" s="61"/>
      <c r="C47" s="69" t="s">
        <v>59</v>
      </c>
      <c r="D47" s="70"/>
      <c r="E47" s="70"/>
      <c r="F47" s="70"/>
      <c r="G47" s="71"/>
      <c r="H47" s="65" t="s">
        <v>34</v>
      </c>
      <c r="I47" s="66"/>
      <c r="J47" s="66"/>
      <c r="K47" s="66"/>
      <c r="L47" s="66"/>
      <c r="M47" s="66"/>
      <c r="N47" s="66"/>
      <c r="O47" s="66"/>
      <c r="P47" s="66"/>
      <c r="Q47" s="66"/>
      <c r="R47" s="66"/>
      <c r="S47" s="66"/>
      <c r="T47" s="66"/>
      <c r="U47" s="65"/>
    </row>
    <row r="48" s="51" customFormat="1" ht="8.0999999999999996" customHeight="1">
      <c r="A48" s="60" t="s">
        <v>78</v>
      </c>
      <c r="B48" s="61"/>
      <c r="C48" s="69" t="s">
        <v>61</v>
      </c>
      <c r="D48" s="70"/>
      <c r="E48" s="70"/>
      <c r="F48" s="70"/>
      <c r="G48" s="71"/>
      <c r="H48" s="65" t="s">
        <v>34</v>
      </c>
      <c r="I48" s="66"/>
      <c r="J48" s="66"/>
      <c r="K48" s="66"/>
      <c r="L48" s="66"/>
      <c r="M48" s="66"/>
      <c r="N48" s="66"/>
      <c r="O48" s="66"/>
      <c r="P48" s="66"/>
      <c r="Q48" s="66"/>
      <c r="R48" s="66"/>
      <c r="S48" s="66"/>
      <c r="T48" s="66"/>
      <c r="U48" s="65"/>
    </row>
    <row r="49" s="51" customFormat="1" ht="8.0999999999999996" customHeight="1">
      <c r="A49" s="60" t="s">
        <v>79</v>
      </c>
      <c r="B49" s="61"/>
      <c r="C49" s="62" t="s">
        <v>63</v>
      </c>
      <c r="D49" s="63"/>
      <c r="E49" s="63"/>
      <c r="F49" s="63"/>
      <c r="G49" s="64"/>
      <c r="H49" s="65" t="s">
        <v>34</v>
      </c>
      <c r="I49" s="66"/>
      <c r="J49" s="66"/>
      <c r="K49" s="66"/>
      <c r="L49" s="66"/>
      <c r="M49" s="66"/>
      <c r="N49" s="66"/>
      <c r="O49" s="66"/>
      <c r="P49" s="66"/>
      <c r="Q49" s="66"/>
      <c r="R49" s="66"/>
      <c r="S49" s="66"/>
      <c r="T49" s="66"/>
      <c r="U49" s="65"/>
    </row>
    <row r="50" s="51" customFormat="1" ht="8.0999999999999996" customHeight="1">
      <c r="A50" s="60" t="s">
        <v>80</v>
      </c>
      <c r="B50" s="61"/>
      <c r="C50" s="62" t="s">
        <v>81</v>
      </c>
      <c r="D50" s="63"/>
      <c r="E50" s="63"/>
      <c r="F50" s="63"/>
      <c r="G50" s="64"/>
      <c r="H50" s="65" t="s">
        <v>34</v>
      </c>
      <c r="I50" s="67">
        <v>39.928400000000003</v>
      </c>
      <c r="J50" s="67">
        <v>41.372129999999999</v>
      </c>
      <c r="K50" s="67">
        <v>23.502859280999999</v>
      </c>
      <c r="L50" s="67">
        <v>14.978719999999999</v>
      </c>
      <c r="M50" s="67" t="s">
        <v>35</v>
      </c>
      <c r="N50" s="67">
        <v>4.8627952806136996</v>
      </c>
      <c r="O50" s="67" t="s">
        <v>35</v>
      </c>
      <c r="P50" s="67">
        <v>5.1044074715713101</v>
      </c>
      <c r="Q50" s="67" t="s">
        <v>35</v>
      </c>
      <c r="R50" s="67">
        <f>P50*1.05</f>
        <v>5.359627845149876</v>
      </c>
      <c r="S50" s="67" t="s">
        <v>35</v>
      </c>
      <c r="T50" s="67">
        <f>L50+N50+P50+R50</f>
        <v>30.305550597334886</v>
      </c>
      <c r="U50" s="65" t="s">
        <v>35</v>
      </c>
    </row>
    <row r="51" s="51" customFormat="1" ht="8.0999999999999996" customHeight="1">
      <c r="A51" s="60" t="s">
        <v>67</v>
      </c>
      <c r="B51" s="61"/>
      <c r="C51" s="69" t="s">
        <v>82</v>
      </c>
      <c r="D51" s="70"/>
      <c r="E51" s="70"/>
      <c r="F51" s="70"/>
      <c r="G51" s="71"/>
      <c r="H51" s="65" t="s">
        <v>34</v>
      </c>
      <c r="I51" s="66"/>
      <c r="J51" s="66"/>
      <c r="K51" s="67"/>
      <c r="L51" s="66"/>
      <c r="M51" s="66"/>
      <c r="N51" s="66"/>
      <c r="O51" s="66"/>
      <c r="P51" s="66"/>
      <c r="Q51" s="66"/>
      <c r="R51" s="66"/>
      <c r="S51" s="66"/>
      <c r="T51" s="66"/>
      <c r="U51" s="65"/>
    </row>
    <row r="52" s="51" customFormat="1" ht="8.0999999999999996" customHeight="1">
      <c r="A52" s="60" t="s">
        <v>68</v>
      </c>
      <c r="B52" s="61"/>
      <c r="C52" s="69" t="s">
        <v>83</v>
      </c>
      <c r="D52" s="70"/>
      <c r="E52" s="70"/>
      <c r="F52" s="70"/>
      <c r="G52" s="71"/>
      <c r="H52" s="65" t="s">
        <v>34</v>
      </c>
      <c r="I52" s="66"/>
      <c r="J52" s="66"/>
      <c r="K52" s="66"/>
      <c r="L52" s="66"/>
      <c r="M52" s="66"/>
      <c r="N52" s="66"/>
      <c r="O52" s="66"/>
      <c r="P52" s="66"/>
      <c r="Q52" s="66"/>
      <c r="R52" s="66"/>
      <c r="S52" s="66"/>
      <c r="T52" s="66"/>
      <c r="U52" s="65"/>
    </row>
    <row r="53" s="51" customFormat="1" ht="8.0999999999999996" customHeight="1">
      <c r="A53" s="60" t="s">
        <v>84</v>
      </c>
      <c r="B53" s="61"/>
      <c r="C53" s="75" t="s">
        <v>85</v>
      </c>
      <c r="D53" s="76"/>
      <c r="E53" s="76"/>
      <c r="F53" s="76"/>
      <c r="G53" s="77"/>
      <c r="H53" s="65" t="s">
        <v>34</v>
      </c>
      <c r="I53" s="66"/>
      <c r="J53" s="66"/>
      <c r="K53" s="66"/>
      <c r="L53" s="66"/>
      <c r="M53" s="66"/>
      <c r="N53" s="66"/>
      <c r="O53" s="66"/>
      <c r="P53" s="66"/>
      <c r="Q53" s="66"/>
      <c r="R53" s="66"/>
      <c r="S53" s="66"/>
      <c r="T53" s="66"/>
      <c r="U53" s="65"/>
    </row>
    <row r="54" s="51" customFormat="1" ht="16.5" customHeight="1">
      <c r="A54" s="60" t="s">
        <v>86</v>
      </c>
      <c r="B54" s="61"/>
      <c r="C54" s="78" t="s">
        <v>87</v>
      </c>
      <c r="D54" s="79"/>
      <c r="E54" s="79"/>
      <c r="F54" s="79"/>
      <c r="G54" s="80"/>
      <c r="H54" s="65" t="s">
        <v>34</v>
      </c>
      <c r="I54" s="66"/>
      <c r="J54" s="66"/>
      <c r="K54" s="66"/>
      <c r="L54" s="66"/>
      <c r="M54" s="66"/>
      <c r="N54" s="66"/>
      <c r="O54" s="66"/>
      <c r="P54" s="66"/>
      <c r="Q54" s="66"/>
      <c r="R54" s="66"/>
      <c r="S54" s="66"/>
      <c r="T54" s="66"/>
      <c r="U54" s="65"/>
    </row>
    <row r="55" s="51" customFormat="1" ht="8.0999999999999996" customHeight="1">
      <c r="A55" s="60" t="s">
        <v>88</v>
      </c>
      <c r="B55" s="61"/>
      <c r="C55" s="78" t="s">
        <v>89</v>
      </c>
      <c r="D55" s="79"/>
      <c r="E55" s="79"/>
      <c r="F55" s="79"/>
      <c r="G55" s="80"/>
      <c r="H55" s="65" t="s">
        <v>34</v>
      </c>
      <c r="I55" s="66"/>
      <c r="J55" s="66"/>
      <c r="K55" s="66"/>
      <c r="L55" s="66"/>
      <c r="M55" s="66"/>
      <c r="N55" s="66"/>
      <c r="O55" s="66"/>
      <c r="P55" s="66"/>
      <c r="Q55" s="66"/>
      <c r="R55" s="66"/>
      <c r="S55" s="66"/>
      <c r="T55" s="66"/>
      <c r="U55" s="65"/>
    </row>
    <row r="56" s="51" customFormat="1" ht="8.0999999999999996" customHeight="1">
      <c r="A56" s="60" t="s">
        <v>90</v>
      </c>
      <c r="B56" s="61"/>
      <c r="C56" s="75" t="s">
        <v>91</v>
      </c>
      <c r="D56" s="76"/>
      <c r="E56" s="76"/>
      <c r="F56" s="76"/>
      <c r="G56" s="77"/>
      <c r="H56" s="65" t="s">
        <v>34</v>
      </c>
      <c r="I56" s="66"/>
      <c r="J56" s="66"/>
      <c r="K56" s="66"/>
      <c r="L56" s="66"/>
      <c r="M56" s="66"/>
      <c r="N56" s="66"/>
      <c r="O56" s="66"/>
      <c r="P56" s="66"/>
      <c r="Q56" s="66"/>
      <c r="R56" s="66"/>
      <c r="S56" s="66"/>
      <c r="T56" s="66"/>
      <c r="U56" s="65"/>
    </row>
    <row r="57" s="51" customFormat="1" ht="8.0999999999999996" customHeight="1">
      <c r="A57" s="60" t="s">
        <v>69</v>
      </c>
      <c r="B57" s="61"/>
      <c r="C57" s="69" t="s">
        <v>92</v>
      </c>
      <c r="D57" s="70"/>
      <c r="E57" s="70"/>
      <c r="F57" s="70"/>
      <c r="G57" s="71"/>
      <c r="H57" s="65" t="s">
        <v>34</v>
      </c>
      <c r="I57" s="66"/>
      <c r="J57" s="66"/>
      <c r="K57" s="67"/>
      <c r="L57" s="66"/>
      <c r="M57" s="66"/>
      <c r="N57" s="66"/>
      <c r="O57" s="66"/>
      <c r="P57" s="66"/>
      <c r="Q57" s="66"/>
      <c r="R57" s="66"/>
      <c r="S57" s="66"/>
      <c r="T57" s="66"/>
      <c r="U57" s="65"/>
    </row>
    <row r="58" s="51" customFormat="1" ht="8.0999999999999996" customHeight="1">
      <c r="A58" s="60" t="s">
        <v>93</v>
      </c>
      <c r="B58" s="61"/>
      <c r="C58" s="69" t="s">
        <v>94</v>
      </c>
      <c r="D58" s="70"/>
      <c r="E58" s="70"/>
      <c r="F58" s="70"/>
      <c r="G58" s="71"/>
      <c r="H58" s="65" t="s">
        <v>34</v>
      </c>
      <c r="I58" s="66"/>
      <c r="J58" s="66"/>
      <c r="K58" s="66"/>
      <c r="L58" s="66"/>
      <c r="M58" s="66"/>
      <c r="N58" s="67">
        <f>N50</f>
        <v>4.8627952806136996</v>
      </c>
      <c r="O58" s="66"/>
      <c r="P58" s="67">
        <f>P50</f>
        <v>5.1044074715713101</v>
      </c>
      <c r="Q58" s="66"/>
      <c r="R58" s="66"/>
      <c r="S58" s="66"/>
      <c r="T58" s="66"/>
      <c r="U58" s="65"/>
    </row>
    <row r="59" s="51" customFormat="1" ht="8.0999999999999996" customHeight="1">
      <c r="A59" s="60" t="s">
        <v>95</v>
      </c>
      <c r="B59" s="61"/>
      <c r="C59" s="62" t="s">
        <v>96</v>
      </c>
      <c r="D59" s="63"/>
      <c r="E59" s="63"/>
      <c r="F59" s="63"/>
      <c r="G59" s="64"/>
      <c r="H59" s="65" t="s">
        <v>34</v>
      </c>
      <c r="I59" s="66"/>
      <c r="J59" s="67"/>
      <c r="K59" s="67">
        <v>50.055385034249198</v>
      </c>
      <c r="L59" s="67">
        <v>46.174620000000004</v>
      </c>
      <c r="M59" s="67" t="s">
        <v>35</v>
      </c>
      <c r="N59" s="67">
        <f>N64+N60</f>
        <v>45.6166560463069</v>
      </c>
      <c r="O59" s="66" t="s">
        <v>35</v>
      </c>
      <c r="P59" s="67">
        <f>P64+P60</f>
        <v>45.909179666763414</v>
      </c>
      <c r="Q59" s="67" t="s">
        <v>35</v>
      </c>
      <c r="R59" s="67">
        <f>R64+R60</f>
        <v>48.204638650101586</v>
      </c>
      <c r="S59" s="66"/>
      <c r="T59" s="66"/>
      <c r="U59" s="65"/>
    </row>
    <row r="60" s="51" customFormat="1" ht="16.5" customHeight="1">
      <c r="A60" s="60" t="s">
        <v>97</v>
      </c>
      <c r="B60" s="61"/>
      <c r="C60" s="69" t="s">
        <v>98</v>
      </c>
      <c r="D60" s="70"/>
      <c r="E60" s="70"/>
      <c r="F60" s="70"/>
      <c r="G60" s="71"/>
      <c r="H60" s="65" t="s">
        <v>34</v>
      </c>
      <c r="I60" s="66"/>
      <c r="J60" s="66"/>
      <c r="K60" s="67">
        <v>34.545099999999998</v>
      </c>
      <c r="L60" s="67">
        <v>35.904600000000002</v>
      </c>
      <c r="M60" s="67" t="s">
        <v>35</v>
      </c>
      <c r="N60" s="67">
        <v>35.0102658874846</v>
      </c>
      <c r="O60" s="66" t="s">
        <v>35</v>
      </c>
      <c r="P60" s="67">
        <v>34.772469999999998</v>
      </c>
      <c r="Q60" s="67" t="s">
        <v>35</v>
      </c>
      <c r="R60" s="67">
        <f>P60*1.05</f>
        <v>36.511093500000001</v>
      </c>
      <c r="S60" s="66"/>
      <c r="T60" s="66"/>
      <c r="U60" s="65"/>
    </row>
    <row r="61" s="51" customFormat="1" ht="16.5" customHeight="1">
      <c r="A61" s="60" t="s">
        <v>99</v>
      </c>
      <c r="B61" s="61"/>
      <c r="C61" s="69" t="s">
        <v>100</v>
      </c>
      <c r="D61" s="70"/>
      <c r="E61" s="70"/>
      <c r="F61" s="70"/>
      <c r="G61" s="71"/>
      <c r="H61" s="65" t="s">
        <v>34</v>
      </c>
      <c r="I61" s="66"/>
      <c r="J61" s="66"/>
      <c r="K61" s="66"/>
      <c r="L61" s="66"/>
      <c r="M61" s="66"/>
      <c r="N61" s="66"/>
      <c r="O61" s="66"/>
      <c r="P61" s="66"/>
      <c r="Q61" s="66"/>
      <c r="R61" s="66"/>
      <c r="S61" s="66"/>
      <c r="T61" s="66"/>
      <c r="U61" s="65"/>
    </row>
    <row r="62" s="51" customFormat="1" ht="8.0999999999999996" customHeight="1">
      <c r="A62" s="60" t="s">
        <v>101</v>
      </c>
      <c r="B62" s="61"/>
      <c r="C62" s="69" t="s">
        <v>102</v>
      </c>
      <c r="D62" s="70"/>
      <c r="E62" s="70"/>
      <c r="F62" s="70"/>
      <c r="G62" s="71"/>
      <c r="H62" s="65" t="s">
        <v>34</v>
      </c>
      <c r="I62" s="66"/>
      <c r="J62" s="66"/>
      <c r="K62" s="66"/>
      <c r="L62" s="66"/>
      <c r="M62" s="66"/>
      <c r="N62" s="66"/>
      <c r="O62" s="66"/>
      <c r="P62" s="66"/>
      <c r="Q62" s="66"/>
      <c r="R62" s="66"/>
      <c r="S62" s="66"/>
      <c r="T62" s="66"/>
      <c r="U62" s="65"/>
    </row>
    <row r="63" s="51" customFormat="1" ht="8.0999999999999996" customHeight="1">
      <c r="A63" s="60" t="s">
        <v>103</v>
      </c>
      <c r="B63" s="61"/>
      <c r="C63" s="69" t="s">
        <v>104</v>
      </c>
      <c r="D63" s="70"/>
      <c r="E63" s="70"/>
      <c r="F63" s="70"/>
      <c r="G63" s="71"/>
      <c r="H63" s="65" t="s">
        <v>34</v>
      </c>
      <c r="I63" s="66"/>
      <c r="J63" s="66"/>
      <c r="K63" s="66"/>
      <c r="L63" s="66"/>
      <c r="M63" s="66"/>
      <c r="N63" s="66"/>
      <c r="O63" s="66"/>
      <c r="P63" s="66"/>
      <c r="Q63" s="66"/>
      <c r="R63" s="66"/>
      <c r="S63" s="66"/>
      <c r="T63" s="66"/>
      <c r="U63" s="65"/>
    </row>
    <row r="64" s="51" customFormat="1" ht="8.0999999999999996" customHeight="1">
      <c r="A64" s="60" t="s">
        <v>105</v>
      </c>
      <c r="B64" s="61"/>
      <c r="C64" s="69" t="s">
        <v>106</v>
      </c>
      <c r="D64" s="70"/>
      <c r="E64" s="70"/>
      <c r="F64" s="70"/>
      <c r="G64" s="71"/>
      <c r="H64" s="65" t="s">
        <v>34</v>
      </c>
      <c r="I64" s="66"/>
      <c r="J64" s="67"/>
      <c r="K64" s="67">
        <v>15.5102850342492</v>
      </c>
      <c r="L64" s="67">
        <v>10.270020000000001</v>
      </c>
      <c r="M64" s="67" t="s">
        <v>35</v>
      </c>
      <c r="N64" s="67">
        <v>10.6063901588223</v>
      </c>
      <c r="O64" s="66" t="s">
        <v>35</v>
      </c>
      <c r="P64" s="67">
        <f>N64*1.05</f>
        <v>11.136709666763416</v>
      </c>
      <c r="Q64" s="67" t="s">
        <v>35</v>
      </c>
      <c r="R64" s="67">
        <f t="shared" ref="R64:R69" si="0">P64*1.05</f>
        <v>11.693545150101587</v>
      </c>
      <c r="S64" s="66"/>
      <c r="T64" s="66"/>
      <c r="U64" s="65"/>
    </row>
    <row r="65" s="51" customFormat="1" ht="8.0999999999999996" customHeight="1">
      <c r="A65" s="60" t="s">
        <v>107</v>
      </c>
      <c r="B65" s="61"/>
      <c r="C65" s="62" t="s">
        <v>108</v>
      </c>
      <c r="D65" s="63"/>
      <c r="E65" s="63"/>
      <c r="F65" s="63"/>
      <c r="G65" s="64"/>
      <c r="H65" s="65" t="s">
        <v>34</v>
      </c>
      <c r="I65" s="67">
        <v>84.131900000000002</v>
      </c>
      <c r="J65" s="67">
        <v>86.951499999999996</v>
      </c>
      <c r="K65" s="67">
        <v>100.24032844200001</v>
      </c>
      <c r="L65" s="67">
        <v>78.844899999999996</v>
      </c>
      <c r="M65" s="67" t="s">
        <v>35</v>
      </c>
      <c r="N65" s="67">
        <v>106.17926</v>
      </c>
      <c r="O65" s="67" t="s">
        <v>35</v>
      </c>
      <c r="P65" s="67">
        <v>85.4713752765023</v>
      </c>
      <c r="Q65" s="67" t="s">
        <v>35</v>
      </c>
      <c r="R65" s="67">
        <f t="shared" si="0"/>
        <v>89.744944040327425</v>
      </c>
      <c r="S65" s="67" t="s">
        <v>35</v>
      </c>
      <c r="T65" s="67">
        <f t="shared" ref="T65:T73" si="1">L65+N65+P65+R65</f>
        <v>360.24047931682975</v>
      </c>
      <c r="U65" s="65"/>
    </row>
    <row r="66" s="51" customFormat="1" ht="8.0999999999999996" customHeight="1">
      <c r="A66" s="60" t="s">
        <v>109</v>
      </c>
      <c r="B66" s="61"/>
      <c r="C66" s="62" t="s">
        <v>110</v>
      </c>
      <c r="D66" s="63"/>
      <c r="E66" s="63"/>
      <c r="F66" s="63"/>
      <c r="G66" s="64"/>
      <c r="H66" s="65" t="s">
        <v>34</v>
      </c>
      <c r="I66" s="67">
        <v>10.9964</v>
      </c>
      <c r="J66" s="67">
        <v>16.743300000000001</v>
      </c>
      <c r="K66" s="67">
        <v>72.110652531398799</v>
      </c>
      <c r="L66" s="67">
        <v>26.5564</v>
      </c>
      <c r="M66" s="67" t="s">
        <v>35</v>
      </c>
      <c r="N66" s="67">
        <v>26.1243446382889</v>
      </c>
      <c r="O66" s="67" t="s">
        <v>35</v>
      </c>
      <c r="P66" s="67">
        <v>28.631699999999999</v>
      </c>
      <c r="Q66" s="67" t="s">
        <v>35</v>
      </c>
      <c r="R66" s="67">
        <f t="shared" si="0"/>
        <v>30.063285</v>
      </c>
      <c r="S66" s="67" t="s">
        <v>35</v>
      </c>
      <c r="T66" s="67">
        <f t="shared" si="1"/>
        <v>111.3757296382889</v>
      </c>
      <c r="U66" s="65"/>
    </row>
    <row r="67" s="51" customFormat="1" ht="8.0999999999999996" customHeight="1">
      <c r="A67" s="60" t="s">
        <v>111</v>
      </c>
      <c r="B67" s="61"/>
      <c r="C67" s="62" t="s">
        <v>112</v>
      </c>
      <c r="D67" s="63"/>
      <c r="E67" s="63"/>
      <c r="F67" s="63"/>
      <c r="G67" s="64"/>
      <c r="H67" s="65" t="s">
        <v>34</v>
      </c>
      <c r="I67" s="67">
        <v>0.80930000000000002</v>
      </c>
      <c r="J67" s="67">
        <v>3.3782000000000001</v>
      </c>
      <c r="K67" s="67">
        <f>K69+K68</f>
        <v>13.5213190362023</v>
      </c>
      <c r="L67" s="67">
        <f>L69+L68</f>
        <v>1.8718000000000001</v>
      </c>
      <c r="M67" s="67" t="s">
        <v>35</v>
      </c>
      <c r="N67" s="67">
        <f>L67*1.04</f>
        <v>1.9466720000000002</v>
      </c>
      <c r="O67" s="67" t="s">
        <v>35</v>
      </c>
      <c r="P67" s="67">
        <f>P69+P68</f>
        <v>2.0269999999999997</v>
      </c>
      <c r="Q67" s="67" t="s">
        <v>35</v>
      </c>
      <c r="R67" s="67">
        <f>R69+R68</f>
        <v>2.1283500000000002</v>
      </c>
      <c r="S67" s="67" t="s">
        <v>35</v>
      </c>
      <c r="T67" s="67">
        <f t="shared" si="1"/>
        <v>7.9738220000000002</v>
      </c>
      <c r="U67" s="65"/>
    </row>
    <row r="68" s="51" customFormat="1" ht="8.0999999999999996" customHeight="1">
      <c r="A68" s="60" t="s">
        <v>113</v>
      </c>
      <c r="B68" s="61"/>
      <c r="C68" s="69" t="s">
        <v>114</v>
      </c>
      <c r="D68" s="70"/>
      <c r="E68" s="70"/>
      <c r="F68" s="70"/>
      <c r="G68" s="71"/>
      <c r="H68" s="65" t="s">
        <v>34</v>
      </c>
      <c r="I68" s="67">
        <v>0.79364000000000001</v>
      </c>
      <c r="J68" s="67">
        <v>3.2957000000000001</v>
      </c>
      <c r="K68" s="67">
        <v>13.448570788193599</v>
      </c>
      <c r="L68" s="67">
        <v>1.806</v>
      </c>
      <c r="M68" s="67" t="s">
        <v>35</v>
      </c>
      <c r="N68" s="67">
        <v>1.65992612373364</v>
      </c>
      <c r="O68" s="67" t="s">
        <v>35</v>
      </c>
      <c r="P68" s="67">
        <v>1.9444999999999999</v>
      </c>
      <c r="Q68" s="67" t="s">
        <v>35</v>
      </c>
      <c r="R68" s="67">
        <f t="shared" si="0"/>
        <v>2.041725</v>
      </c>
      <c r="S68" s="67" t="s">
        <v>35</v>
      </c>
      <c r="T68" s="67">
        <f t="shared" si="1"/>
        <v>7.4521511237336391</v>
      </c>
      <c r="U68" s="65"/>
    </row>
    <row r="69" s="51" customFormat="1" ht="8.0999999999999996" customHeight="1">
      <c r="A69" s="60" t="s">
        <v>115</v>
      </c>
      <c r="B69" s="61"/>
      <c r="C69" s="69" t="s">
        <v>116</v>
      </c>
      <c r="D69" s="70"/>
      <c r="E69" s="70"/>
      <c r="F69" s="70"/>
      <c r="G69" s="71"/>
      <c r="H69" s="65" t="s">
        <v>34</v>
      </c>
      <c r="I69" s="81">
        <v>0.01566</v>
      </c>
      <c r="J69" s="67">
        <v>0.082500000000000004</v>
      </c>
      <c r="K69" s="67">
        <v>0.072748248008700001</v>
      </c>
      <c r="L69" s="67">
        <v>0.065799999999999997</v>
      </c>
      <c r="M69" s="67" t="s">
        <v>35</v>
      </c>
      <c r="N69" s="67">
        <v>0.079479999999999995</v>
      </c>
      <c r="O69" s="67" t="s">
        <v>35</v>
      </c>
      <c r="P69" s="67">
        <v>0.082500000000000004</v>
      </c>
      <c r="Q69" s="67" t="s">
        <v>35</v>
      </c>
      <c r="R69" s="67">
        <f t="shared" si="0"/>
        <v>0.086625000000000008</v>
      </c>
      <c r="S69" s="67" t="s">
        <v>35</v>
      </c>
      <c r="T69" s="67">
        <f t="shared" si="1"/>
        <v>0.31440499999999999</v>
      </c>
      <c r="U69" s="65"/>
    </row>
    <row r="70" s="51" customFormat="1" ht="8.0999999999999996" customHeight="1">
      <c r="A70" s="60" t="s">
        <v>117</v>
      </c>
      <c r="B70" s="61"/>
      <c r="C70" s="62" t="s">
        <v>118</v>
      </c>
      <c r="D70" s="63"/>
      <c r="E70" s="63"/>
      <c r="F70" s="63"/>
      <c r="G70" s="64"/>
      <c r="H70" s="65" t="s">
        <v>34</v>
      </c>
      <c r="I70" s="67">
        <f>I35-I50-I65-I66-I67</f>
        <v>63.113900039999976</v>
      </c>
      <c r="J70" s="67">
        <f>J35-J50-J65-J66-J67</f>
        <v>118.35296999999998</v>
      </c>
      <c r="K70" s="67">
        <f>K35-K50-K65-K66-K67-K59</f>
        <v>27.98284954914368</v>
      </c>
      <c r="L70" s="67">
        <f t="shared" ref="L70:R70" si="2">L35-L50-L65-L66-L67-L59</f>
        <v>94.296687999999961</v>
      </c>
      <c r="M70" s="67" t="s">
        <v>35</v>
      </c>
      <c r="N70" s="67">
        <f>N35-N50-N65-N66-N67-N59</f>
        <v>84.881456463134526</v>
      </c>
      <c r="O70" s="67" t="s">
        <v>35</v>
      </c>
      <c r="P70" s="67">
        <f t="shared" si="2"/>
        <v>145.80851485027597</v>
      </c>
      <c r="Q70" s="67" t="s">
        <v>35</v>
      </c>
      <c r="R70" s="67">
        <f t="shared" si="2"/>
        <v>153.09894059278975</v>
      </c>
      <c r="S70" s="67" t="s">
        <v>35</v>
      </c>
      <c r="T70" s="67">
        <f t="shared" si="1"/>
        <v>478.08559990620017</v>
      </c>
      <c r="U70" s="65"/>
    </row>
    <row r="71" s="51" customFormat="1" ht="8.0999999999999996" customHeight="1">
      <c r="A71" s="60" t="s">
        <v>119</v>
      </c>
      <c r="B71" s="61"/>
      <c r="C71" s="69" t="s">
        <v>120</v>
      </c>
      <c r="D71" s="70"/>
      <c r="E71" s="70"/>
      <c r="F71" s="70"/>
      <c r="G71" s="71"/>
      <c r="H71" s="65" t="s">
        <v>34</v>
      </c>
      <c r="I71" s="66"/>
      <c r="J71" s="66"/>
      <c r="K71" s="66"/>
      <c r="L71" s="66"/>
      <c r="M71" s="66"/>
      <c r="N71" s="66"/>
      <c r="O71" s="66"/>
      <c r="P71" s="66"/>
      <c r="Q71" s="66"/>
      <c r="R71" s="66"/>
      <c r="S71" s="66"/>
      <c r="T71" s="67"/>
      <c r="U71" s="65"/>
    </row>
    <row r="72" s="51" customFormat="1" ht="8.0999999999999996" customHeight="1">
      <c r="A72" s="60" t="s">
        <v>121</v>
      </c>
      <c r="B72" s="61"/>
      <c r="C72" s="69" t="s">
        <v>122</v>
      </c>
      <c r="D72" s="70"/>
      <c r="E72" s="70"/>
      <c r="F72" s="70"/>
      <c r="G72" s="71"/>
      <c r="H72" s="65" t="s">
        <v>34</v>
      </c>
      <c r="I72" s="66"/>
      <c r="J72" s="66"/>
      <c r="K72" s="66"/>
      <c r="L72" s="66"/>
      <c r="M72" s="66"/>
      <c r="N72" s="66"/>
      <c r="O72" s="66"/>
      <c r="P72" s="66"/>
      <c r="Q72" s="66"/>
      <c r="R72" s="66"/>
      <c r="S72" s="66"/>
      <c r="T72" s="67"/>
      <c r="U72" s="65"/>
    </row>
    <row r="73" s="51" customFormat="1">
      <c r="A73" s="82" t="s">
        <v>123</v>
      </c>
      <c r="B73" s="83"/>
      <c r="C73" s="84" t="s">
        <v>124</v>
      </c>
      <c r="D73" s="85"/>
      <c r="E73" s="85"/>
      <c r="F73" s="85"/>
      <c r="G73" s="86"/>
      <c r="H73" s="87" t="s">
        <v>34</v>
      </c>
      <c r="I73" s="88">
        <f>I70</f>
        <v>63.113900039999976</v>
      </c>
      <c r="J73" s="88">
        <f>J70</f>
        <v>118.35296999999998</v>
      </c>
      <c r="K73" s="88">
        <f>K70</f>
        <v>27.98284954914368</v>
      </c>
      <c r="L73" s="88">
        <f t="shared" ref="L73:R73" si="3">L70</f>
        <v>94.296687999999961</v>
      </c>
      <c r="M73" s="88" t="str">
        <f t="shared" si="3"/>
        <v>-</v>
      </c>
      <c r="N73" s="88">
        <f t="shared" si="3"/>
        <v>84.881456463134526</v>
      </c>
      <c r="O73" s="88" t="str">
        <f t="shared" si="3"/>
        <v>-</v>
      </c>
      <c r="P73" s="88">
        <f t="shared" si="3"/>
        <v>145.80851485027597</v>
      </c>
      <c r="Q73" s="88" t="str">
        <f t="shared" si="3"/>
        <v>-</v>
      </c>
      <c r="R73" s="88">
        <f t="shared" si="3"/>
        <v>153.09894059278975</v>
      </c>
      <c r="S73" s="88" t="s">
        <v>35</v>
      </c>
      <c r="T73" s="88">
        <f t="shared" si="1"/>
        <v>478.08559990620017</v>
      </c>
      <c r="U73" s="87"/>
    </row>
    <row r="74" s="51" customFormat="1" ht="9.75" customHeight="1">
      <c r="A74" s="52" t="s">
        <v>125</v>
      </c>
      <c r="B74" s="53"/>
      <c r="C74" s="89" t="s">
        <v>126</v>
      </c>
      <c r="D74" s="90"/>
      <c r="E74" s="90"/>
      <c r="F74" s="90"/>
      <c r="G74" s="91"/>
      <c r="H74" s="57" t="s">
        <v>34</v>
      </c>
      <c r="I74" s="92"/>
      <c r="J74" s="59"/>
      <c r="K74" s="59"/>
      <c r="L74" s="59"/>
      <c r="M74" s="59"/>
      <c r="N74" s="59"/>
      <c r="O74" s="59"/>
      <c r="P74" s="59"/>
      <c r="Q74" s="59"/>
      <c r="R74" s="59"/>
      <c r="S74" s="59"/>
      <c r="T74" s="59"/>
      <c r="U74" s="57"/>
    </row>
    <row r="75" s="51" customFormat="1" ht="8.0999999999999996" customHeight="1">
      <c r="A75" s="60" t="s">
        <v>127</v>
      </c>
      <c r="B75" s="61"/>
      <c r="C75" s="69" t="s">
        <v>128</v>
      </c>
      <c r="D75" s="70"/>
      <c r="E75" s="70"/>
      <c r="F75" s="70"/>
      <c r="G75" s="71"/>
      <c r="H75" s="65" t="s">
        <v>34</v>
      </c>
      <c r="I75" s="93"/>
      <c r="J75" s="66"/>
      <c r="K75" s="66"/>
      <c r="L75" s="66"/>
      <c r="M75" s="66"/>
      <c r="N75" s="66"/>
      <c r="O75" s="66"/>
      <c r="P75" s="66"/>
      <c r="Q75" s="66"/>
      <c r="R75" s="66"/>
      <c r="S75" s="66"/>
      <c r="T75" s="66"/>
      <c r="U75" s="65"/>
    </row>
    <row r="76" s="51" customFormat="1" ht="8.0999999999999996" customHeight="1">
      <c r="A76" s="60" t="s">
        <v>129</v>
      </c>
      <c r="B76" s="61"/>
      <c r="C76" s="69" t="s">
        <v>130</v>
      </c>
      <c r="D76" s="70"/>
      <c r="E76" s="70"/>
      <c r="F76" s="70"/>
      <c r="G76" s="71"/>
      <c r="H76" s="65" t="s">
        <v>34</v>
      </c>
      <c r="I76" s="93"/>
      <c r="J76" s="66"/>
      <c r="K76" s="66"/>
      <c r="L76" s="66"/>
      <c r="M76" s="66"/>
      <c r="N76" s="66"/>
      <c r="O76" s="66"/>
      <c r="P76" s="66"/>
      <c r="Q76" s="66"/>
      <c r="R76" s="66"/>
      <c r="S76" s="66"/>
      <c r="T76" s="66"/>
      <c r="U76" s="65"/>
    </row>
    <row r="77" s="51" customFormat="1">
      <c r="A77" s="82" t="s">
        <v>131</v>
      </c>
      <c r="B77" s="83"/>
      <c r="C77" s="84" t="s">
        <v>132</v>
      </c>
      <c r="D77" s="85"/>
      <c r="E77" s="85"/>
      <c r="F77" s="85"/>
      <c r="G77" s="86"/>
      <c r="H77" s="94" t="s">
        <v>34</v>
      </c>
      <c r="I77" s="95"/>
      <c r="J77" s="96"/>
      <c r="K77" s="96"/>
      <c r="L77" s="96"/>
      <c r="M77" s="96"/>
      <c r="N77" s="96"/>
      <c r="O77" s="96"/>
      <c r="P77" s="96"/>
      <c r="Q77" s="96"/>
      <c r="R77" s="96"/>
      <c r="S77" s="96"/>
      <c r="T77" s="96"/>
      <c r="U77" s="94"/>
    </row>
    <row r="78" s="51" customFormat="1" ht="9" customHeight="1">
      <c r="A78" s="52" t="s">
        <v>133</v>
      </c>
      <c r="B78" s="53"/>
      <c r="C78" s="54" t="s">
        <v>134</v>
      </c>
      <c r="D78" s="55"/>
      <c r="E78" s="55"/>
      <c r="F78" s="55"/>
      <c r="G78" s="56"/>
      <c r="H78" s="57" t="s">
        <v>34</v>
      </c>
      <c r="I78" s="97"/>
      <c r="J78" s="58"/>
      <c r="K78" s="58"/>
      <c r="L78" s="59"/>
      <c r="M78" s="59"/>
      <c r="N78" s="59"/>
      <c r="O78" s="59"/>
      <c r="P78" s="59"/>
      <c r="Q78" s="59"/>
      <c r="R78" s="59"/>
      <c r="S78" s="59"/>
      <c r="T78" s="59"/>
      <c r="U78" s="57"/>
    </row>
    <row r="79" s="51" customFormat="1" ht="8.0999999999999996" customHeight="1">
      <c r="A79" s="60" t="s">
        <v>135</v>
      </c>
      <c r="B79" s="61"/>
      <c r="C79" s="62" t="s">
        <v>37</v>
      </c>
      <c r="D79" s="63"/>
      <c r="E79" s="63"/>
      <c r="F79" s="63"/>
      <c r="G79" s="64"/>
      <c r="H79" s="65" t="s">
        <v>34</v>
      </c>
      <c r="I79" s="93"/>
      <c r="J79" s="66"/>
      <c r="K79" s="66"/>
      <c r="L79" s="66"/>
      <c r="M79" s="66"/>
      <c r="N79" s="66"/>
      <c r="O79" s="66"/>
      <c r="P79" s="66"/>
      <c r="Q79" s="66"/>
      <c r="R79" s="66"/>
      <c r="S79" s="66"/>
      <c r="T79" s="66"/>
      <c r="U79" s="65"/>
    </row>
    <row r="80" s="51" customFormat="1" ht="16.5" customHeight="1">
      <c r="A80" s="60" t="s">
        <v>136</v>
      </c>
      <c r="B80" s="61"/>
      <c r="C80" s="69" t="s">
        <v>39</v>
      </c>
      <c r="D80" s="70"/>
      <c r="E80" s="70"/>
      <c r="F80" s="70"/>
      <c r="G80" s="71"/>
      <c r="H80" s="65" t="s">
        <v>34</v>
      </c>
      <c r="I80" s="93"/>
      <c r="J80" s="66"/>
      <c r="K80" s="66"/>
      <c r="L80" s="66"/>
      <c r="M80" s="66"/>
      <c r="N80" s="66"/>
      <c r="O80" s="66"/>
      <c r="P80" s="66"/>
      <c r="Q80" s="66"/>
      <c r="R80" s="66"/>
      <c r="S80" s="66"/>
      <c r="T80" s="66"/>
      <c r="U80" s="65"/>
    </row>
    <row r="81" s="51" customFormat="1" ht="16.5" customHeight="1">
      <c r="A81" s="60" t="s">
        <v>137</v>
      </c>
      <c r="B81" s="61"/>
      <c r="C81" s="69" t="s">
        <v>41</v>
      </c>
      <c r="D81" s="70"/>
      <c r="E81" s="70"/>
      <c r="F81" s="70"/>
      <c r="G81" s="71"/>
      <c r="H81" s="65" t="s">
        <v>34</v>
      </c>
      <c r="I81" s="93"/>
      <c r="J81" s="66"/>
      <c r="K81" s="66"/>
      <c r="L81" s="66"/>
      <c r="M81" s="66"/>
      <c r="N81" s="66"/>
      <c r="O81" s="66"/>
      <c r="P81" s="66"/>
      <c r="Q81" s="66"/>
      <c r="R81" s="66"/>
      <c r="S81" s="66"/>
      <c r="T81" s="66"/>
      <c r="U81" s="65"/>
    </row>
    <row r="82" s="51" customFormat="1" ht="16.5" customHeight="1">
      <c r="A82" s="60" t="s">
        <v>138</v>
      </c>
      <c r="B82" s="61"/>
      <c r="C82" s="69" t="s">
        <v>43</v>
      </c>
      <c r="D82" s="70"/>
      <c r="E82" s="70"/>
      <c r="F82" s="70"/>
      <c r="G82" s="71"/>
      <c r="H82" s="65" t="s">
        <v>34</v>
      </c>
      <c r="I82" s="93"/>
      <c r="J82" s="66"/>
      <c r="K82" s="66"/>
      <c r="L82" s="66"/>
      <c r="M82" s="66"/>
      <c r="N82" s="66"/>
      <c r="O82" s="66"/>
      <c r="P82" s="66"/>
      <c r="Q82" s="66"/>
      <c r="R82" s="66"/>
      <c r="S82" s="66"/>
      <c r="T82" s="66"/>
      <c r="U82" s="65"/>
    </row>
    <row r="83" s="51" customFormat="1" ht="8.0999999999999996" customHeight="1">
      <c r="A83" s="60" t="s">
        <v>139</v>
      </c>
      <c r="B83" s="61"/>
      <c r="C83" s="62" t="s">
        <v>45</v>
      </c>
      <c r="D83" s="63"/>
      <c r="E83" s="63"/>
      <c r="F83" s="63"/>
      <c r="G83" s="64"/>
      <c r="H83" s="65" t="s">
        <v>34</v>
      </c>
      <c r="I83" s="93"/>
      <c r="J83" s="66"/>
      <c r="K83" s="66"/>
      <c r="L83" s="66"/>
      <c r="M83" s="66"/>
      <c r="N83" s="66"/>
      <c r="O83" s="66"/>
      <c r="P83" s="66"/>
      <c r="Q83" s="66"/>
      <c r="R83" s="66"/>
      <c r="S83" s="66"/>
      <c r="T83" s="66"/>
      <c r="U83" s="65"/>
    </row>
    <row r="84" s="51" customFormat="1" ht="8.0999999999999996" customHeight="1">
      <c r="A84" s="60" t="s">
        <v>140</v>
      </c>
      <c r="B84" s="61"/>
      <c r="C84" s="62" t="s">
        <v>47</v>
      </c>
      <c r="D84" s="63"/>
      <c r="E84" s="63"/>
      <c r="F84" s="63"/>
      <c r="G84" s="64"/>
      <c r="H84" s="65" t="s">
        <v>34</v>
      </c>
      <c r="I84" s="98"/>
      <c r="J84" s="67"/>
      <c r="K84" s="67"/>
      <c r="L84" s="66"/>
      <c r="M84" s="66"/>
      <c r="N84" s="66"/>
      <c r="O84" s="66"/>
      <c r="P84" s="66"/>
      <c r="Q84" s="66"/>
      <c r="R84" s="66"/>
      <c r="S84" s="66"/>
      <c r="T84" s="66"/>
      <c r="U84" s="65"/>
    </row>
    <row r="85" s="51" customFormat="1" ht="8.0999999999999996" customHeight="1">
      <c r="A85" s="60" t="s">
        <v>141</v>
      </c>
      <c r="B85" s="61"/>
      <c r="C85" s="62" t="s">
        <v>49</v>
      </c>
      <c r="D85" s="63"/>
      <c r="E85" s="63"/>
      <c r="F85" s="63"/>
      <c r="G85" s="64"/>
      <c r="H85" s="65" t="s">
        <v>34</v>
      </c>
      <c r="I85" s="93"/>
      <c r="J85" s="66"/>
      <c r="K85" s="66"/>
      <c r="L85" s="66"/>
      <c r="M85" s="66"/>
      <c r="N85" s="66"/>
      <c r="O85" s="66"/>
      <c r="P85" s="66"/>
      <c r="Q85" s="66"/>
      <c r="R85" s="66"/>
      <c r="S85" s="66"/>
      <c r="T85" s="66"/>
      <c r="U85" s="65"/>
    </row>
    <row r="86" s="51" customFormat="1" ht="8.0999999999999996" customHeight="1">
      <c r="A86" s="60" t="s">
        <v>142</v>
      </c>
      <c r="B86" s="61"/>
      <c r="C86" s="62" t="s">
        <v>51</v>
      </c>
      <c r="D86" s="63"/>
      <c r="E86" s="63"/>
      <c r="F86" s="63"/>
      <c r="G86" s="64"/>
      <c r="H86" s="65" t="s">
        <v>34</v>
      </c>
      <c r="I86" s="93"/>
      <c r="J86" s="66"/>
      <c r="K86" s="66"/>
      <c r="L86" s="66"/>
      <c r="M86" s="66"/>
      <c r="N86" s="66"/>
      <c r="O86" s="66"/>
      <c r="P86" s="66"/>
      <c r="Q86" s="66"/>
      <c r="R86" s="66"/>
      <c r="S86" s="66"/>
      <c r="T86" s="66"/>
      <c r="U86" s="65"/>
    </row>
    <row r="87" s="51" customFormat="1" ht="8.0999999999999996" customHeight="1">
      <c r="A87" s="60" t="s">
        <v>143</v>
      </c>
      <c r="B87" s="61"/>
      <c r="C87" s="62" t="s">
        <v>53</v>
      </c>
      <c r="D87" s="63"/>
      <c r="E87" s="63"/>
      <c r="F87" s="63"/>
      <c r="G87" s="64"/>
      <c r="H87" s="65" t="s">
        <v>34</v>
      </c>
      <c r="I87" s="93"/>
      <c r="J87" s="66"/>
      <c r="K87" s="66"/>
      <c r="L87" s="66"/>
      <c r="M87" s="66"/>
      <c r="N87" s="66"/>
      <c r="O87" s="66"/>
      <c r="P87" s="66"/>
      <c r="Q87" s="66"/>
      <c r="R87" s="66"/>
      <c r="S87" s="66"/>
      <c r="T87" s="66"/>
      <c r="U87" s="65"/>
    </row>
    <row r="88" s="51" customFormat="1" ht="8.0999999999999996" customHeight="1">
      <c r="A88" s="60" t="s">
        <v>144</v>
      </c>
      <c r="B88" s="61"/>
      <c r="C88" s="62" t="s">
        <v>55</v>
      </c>
      <c r="D88" s="63"/>
      <c r="E88" s="63"/>
      <c r="F88" s="63"/>
      <c r="G88" s="64"/>
      <c r="H88" s="65" t="s">
        <v>34</v>
      </c>
      <c r="I88" s="93"/>
      <c r="J88" s="66"/>
      <c r="K88" s="66"/>
      <c r="L88" s="66"/>
      <c r="M88" s="66"/>
      <c r="N88" s="66"/>
      <c r="O88" s="66"/>
      <c r="P88" s="66"/>
      <c r="Q88" s="66"/>
      <c r="R88" s="66"/>
      <c r="S88" s="66"/>
      <c r="T88" s="66"/>
      <c r="U88" s="65"/>
    </row>
    <row r="89" s="51" customFormat="1" ht="16.5" customHeight="1">
      <c r="A89" s="60" t="s">
        <v>145</v>
      </c>
      <c r="B89" s="61"/>
      <c r="C89" s="62" t="s">
        <v>57</v>
      </c>
      <c r="D89" s="63"/>
      <c r="E89" s="63"/>
      <c r="F89" s="63"/>
      <c r="G89" s="64"/>
      <c r="H89" s="65" t="s">
        <v>34</v>
      </c>
      <c r="I89" s="93"/>
      <c r="J89" s="66"/>
      <c r="K89" s="66"/>
      <c r="L89" s="66"/>
      <c r="M89" s="66"/>
      <c r="N89" s="66"/>
      <c r="O89" s="66"/>
      <c r="P89" s="66"/>
      <c r="Q89" s="66"/>
      <c r="R89" s="66"/>
      <c r="S89" s="66"/>
      <c r="T89" s="66"/>
      <c r="U89" s="65"/>
    </row>
    <row r="90" s="51" customFormat="1" ht="8.0999999999999996" customHeight="1">
      <c r="A90" s="60" t="s">
        <v>146</v>
      </c>
      <c r="B90" s="61"/>
      <c r="C90" s="69" t="s">
        <v>59</v>
      </c>
      <c r="D90" s="70"/>
      <c r="E90" s="70"/>
      <c r="F90" s="70"/>
      <c r="G90" s="71"/>
      <c r="H90" s="65" t="s">
        <v>34</v>
      </c>
      <c r="I90" s="93"/>
      <c r="J90" s="66"/>
      <c r="K90" s="66"/>
      <c r="L90" s="66"/>
      <c r="M90" s="66"/>
      <c r="N90" s="66"/>
      <c r="O90" s="66"/>
      <c r="P90" s="66"/>
      <c r="Q90" s="66"/>
      <c r="R90" s="66"/>
      <c r="S90" s="66"/>
      <c r="T90" s="66"/>
      <c r="U90" s="65"/>
    </row>
    <row r="91" s="51" customFormat="1" ht="8.0999999999999996" customHeight="1">
      <c r="A91" s="60" t="s">
        <v>147</v>
      </c>
      <c r="B91" s="61"/>
      <c r="C91" s="69" t="s">
        <v>61</v>
      </c>
      <c r="D91" s="70"/>
      <c r="E91" s="70"/>
      <c r="F91" s="70"/>
      <c r="G91" s="71"/>
      <c r="H91" s="65" t="s">
        <v>34</v>
      </c>
      <c r="I91" s="93"/>
      <c r="J91" s="66"/>
      <c r="K91" s="66"/>
      <c r="L91" s="66"/>
      <c r="M91" s="66"/>
      <c r="N91" s="66"/>
      <c r="O91" s="66"/>
      <c r="P91" s="66"/>
      <c r="Q91" s="66"/>
      <c r="R91" s="66"/>
      <c r="S91" s="66"/>
      <c r="T91" s="66"/>
      <c r="U91" s="65"/>
    </row>
    <row r="92" s="51" customFormat="1" ht="8.0999999999999996" customHeight="1">
      <c r="A92" s="60" t="s">
        <v>148</v>
      </c>
      <c r="B92" s="61"/>
      <c r="C92" s="62" t="s">
        <v>63</v>
      </c>
      <c r="D92" s="63"/>
      <c r="E92" s="63"/>
      <c r="F92" s="63"/>
      <c r="G92" s="64"/>
      <c r="H92" s="65" t="s">
        <v>34</v>
      </c>
      <c r="I92" s="93"/>
      <c r="J92" s="66"/>
      <c r="K92" s="66"/>
      <c r="L92" s="66"/>
      <c r="M92" s="66"/>
      <c r="N92" s="66"/>
      <c r="O92" s="66"/>
      <c r="P92" s="66"/>
      <c r="Q92" s="66"/>
      <c r="R92" s="66"/>
      <c r="S92" s="66"/>
      <c r="T92" s="66"/>
      <c r="U92" s="65"/>
    </row>
    <row r="93" s="51" customFormat="1">
      <c r="A93" s="60" t="s">
        <v>149</v>
      </c>
      <c r="B93" s="61"/>
      <c r="C93" s="72" t="s">
        <v>150</v>
      </c>
      <c r="D93" s="73"/>
      <c r="E93" s="73"/>
      <c r="F93" s="73"/>
      <c r="G93" s="74"/>
      <c r="H93" s="65" t="s">
        <v>34</v>
      </c>
      <c r="I93" s="93"/>
      <c r="J93" s="66"/>
      <c r="K93" s="66"/>
      <c r="L93" s="66"/>
      <c r="M93" s="66"/>
      <c r="N93" s="66"/>
      <c r="O93" s="66"/>
      <c r="P93" s="66"/>
      <c r="Q93" s="66"/>
      <c r="R93" s="66"/>
      <c r="S93" s="66"/>
      <c r="T93" s="66"/>
      <c r="U93" s="65"/>
    </row>
    <row r="94" s="51" customFormat="1" ht="8.0999999999999996" customHeight="1">
      <c r="A94" s="60" t="s">
        <v>151</v>
      </c>
      <c r="B94" s="61"/>
      <c r="C94" s="62" t="s">
        <v>152</v>
      </c>
      <c r="D94" s="63"/>
      <c r="E94" s="63"/>
      <c r="F94" s="63"/>
      <c r="G94" s="64"/>
      <c r="H94" s="65" t="s">
        <v>34</v>
      </c>
      <c r="I94" s="93"/>
      <c r="J94" s="66"/>
      <c r="K94" s="66"/>
      <c r="L94" s="66"/>
      <c r="M94" s="66"/>
      <c r="N94" s="66"/>
      <c r="O94" s="66"/>
      <c r="P94" s="66"/>
      <c r="Q94" s="66"/>
      <c r="R94" s="66"/>
      <c r="S94" s="66"/>
      <c r="T94" s="66"/>
      <c r="U94" s="65"/>
    </row>
    <row r="95" s="51" customFormat="1" ht="8.0999999999999996" customHeight="1">
      <c r="A95" s="60" t="s">
        <v>153</v>
      </c>
      <c r="B95" s="61"/>
      <c r="C95" s="69" t="s">
        <v>154</v>
      </c>
      <c r="D95" s="70"/>
      <c r="E95" s="70"/>
      <c r="F95" s="70"/>
      <c r="G95" s="71"/>
      <c r="H95" s="65" t="s">
        <v>34</v>
      </c>
      <c r="I95" s="93"/>
      <c r="J95" s="66"/>
      <c r="K95" s="66"/>
      <c r="L95" s="66"/>
      <c r="M95" s="66"/>
      <c r="N95" s="66"/>
      <c r="O95" s="66"/>
      <c r="P95" s="66"/>
      <c r="Q95" s="66"/>
      <c r="R95" s="66"/>
      <c r="S95" s="66"/>
      <c r="T95" s="66"/>
      <c r="U95" s="65"/>
    </row>
    <row r="96" s="51" customFormat="1" ht="8.0999999999999996" customHeight="1">
      <c r="A96" s="60" t="s">
        <v>155</v>
      </c>
      <c r="B96" s="61"/>
      <c r="C96" s="69" t="s">
        <v>156</v>
      </c>
      <c r="D96" s="70"/>
      <c r="E96" s="70"/>
      <c r="F96" s="70"/>
      <c r="G96" s="71"/>
      <c r="H96" s="65" t="s">
        <v>34</v>
      </c>
      <c r="I96" s="93"/>
      <c r="J96" s="66"/>
      <c r="K96" s="66"/>
      <c r="L96" s="66"/>
      <c r="M96" s="66"/>
      <c r="N96" s="66"/>
      <c r="O96" s="66"/>
      <c r="P96" s="66"/>
      <c r="Q96" s="66"/>
      <c r="R96" s="66"/>
      <c r="S96" s="66"/>
      <c r="T96" s="66"/>
      <c r="U96" s="65"/>
    </row>
    <row r="97" s="51" customFormat="1" ht="8.0999999999999996" customHeight="1">
      <c r="A97" s="60" t="s">
        <v>157</v>
      </c>
      <c r="B97" s="61"/>
      <c r="C97" s="69" t="s">
        <v>158</v>
      </c>
      <c r="D97" s="70"/>
      <c r="E97" s="70"/>
      <c r="F97" s="70"/>
      <c r="G97" s="71"/>
      <c r="H97" s="65" t="s">
        <v>34</v>
      </c>
      <c r="I97" s="93"/>
      <c r="J97" s="66"/>
      <c r="K97" s="66"/>
      <c r="L97" s="66"/>
      <c r="M97" s="66"/>
      <c r="N97" s="66"/>
      <c r="O97" s="66"/>
      <c r="P97" s="66"/>
      <c r="Q97" s="66"/>
      <c r="R97" s="66"/>
      <c r="S97" s="66"/>
      <c r="T97" s="66"/>
      <c r="U97" s="65"/>
    </row>
    <row r="98" s="51" customFormat="1" ht="8.0999999999999996" customHeight="1">
      <c r="A98" s="60" t="s">
        <v>159</v>
      </c>
      <c r="B98" s="61"/>
      <c r="C98" s="75" t="s">
        <v>160</v>
      </c>
      <c r="D98" s="76"/>
      <c r="E98" s="76"/>
      <c r="F98" s="76"/>
      <c r="G98" s="77"/>
      <c r="H98" s="65" t="s">
        <v>34</v>
      </c>
      <c r="I98" s="93"/>
      <c r="J98" s="66"/>
      <c r="K98" s="66"/>
      <c r="L98" s="66"/>
      <c r="M98" s="66"/>
      <c r="N98" s="66"/>
      <c r="O98" s="66"/>
      <c r="P98" s="66"/>
      <c r="Q98" s="66"/>
      <c r="R98" s="66"/>
      <c r="S98" s="66"/>
      <c r="T98" s="66"/>
      <c r="U98" s="65"/>
    </row>
    <row r="99" s="51" customFormat="1" ht="8.0999999999999996" customHeight="1">
      <c r="A99" s="60" t="s">
        <v>161</v>
      </c>
      <c r="B99" s="61"/>
      <c r="C99" s="69" t="s">
        <v>162</v>
      </c>
      <c r="D99" s="70"/>
      <c r="E99" s="70"/>
      <c r="F99" s="70"/>
      <c r="G99" s="71"/>
      <c r="H99" s="65" t="s">
        <v>34</v>
      </c>
      <c r="I99" s="93"/>
      <c r="J99" s="66"/>
      <c r="K99" s="66"/>
      <c r="L99" s="66"/>
      <c r="M99" s="66"/>
      <c r="N99" s="66"/>
      <c r="O99" s="66"/>
      <c r="P99" s="66"/>
      <c r="Q99" s="66"/>
      <c r="R99" s="66"/>
      <c r="S99" s="66"/>
      <c r="T99" s="66"/>
      <c r="U99" s="65"/>
    </row>
    <row r="100" s="51" customFormat="1" ht="8.0999999999999996" customHeight="1">
      <c r="A100" s="60" t="s">
        <v>163</v>
      </c>
      <c r="B100" s="61"/>
      <c r="C100" s="62" t="s">
        <v>118</v>
      </c>
      <c r="D100" s="63"/>
      <c r="E100" s="63"/>
      <c r="F100" s="63"/>
      <c r="G100" s="64"/>
      <c r="H100" s="65" t="s">
        <v>34</v>
      </c>
      <c r="I100" s="93"/>
      <c r="J100" s="66"/>
      <c r="K100" s="66"/>
      <c r="L100" s="66"/>
      <c r="M100" s="66"/>
      <c r="N100" s="66"/>
      <c r="O100" s="66"/>
      <c r="P100" s="66"/>
      <c r="Q100" s="66"/>
      <c r="R100" s="66"/>
      <c r="S100" s="66"/>
      <c r="T100" s="66"/>
      <c r="U100" s="65"/>
    </row>
    <row r="101" s="51" customFormat="1" ht="8.0999999999999996" customHeight="1">
      <c r="A101" s="60" t="s">
        <v>164</v>
      </c>
      <c r="B101" s="61"/>
      <c r="C101" s="69" t="s">
        <v>165</v>
      </c>
      <c r="D101" s="70"/>
      <c r="E101" s="70"/>
      <c r="F101" s="70"/>
      <c r="G101" s="71"/>
      <c r="H101" s="65" t="s">
        <v>34</v>
      </c>
      <c r="I101" s="93"/>
      <c r="J101" s="66"/>
      <c r="K101" s="66"/>
      <c r="L101" s="66"/>
      <c r="M101" s="66"/>
      <c r="N101" s="66"/>
      <c r="O101" s="66"/>
      <c r="P101" s="66"/>
      <c r="Q101" s="66"/>
      <c r="R101" s="66"/>
      <c r="S101" s="66"/>
      <c r="T101" s="66"/>
      <c r="U101" s="65"/>
    </row>
    <row r="102" s="51" customFormat="1" ht="8.0999999999999996" customHeight="1">
      <c r="A102" s="60" t="s">
        <v>166</v>
      </c>
      <c r="B102" s="61"/>
      <c r="C102" s="69" t="s">
        <v>167</v>
      </c>
      <c r="D102" s="70"/>
      <c r="E102" s="70"/>
      <c r="F102" s="70"/>
      <c r="G102" s="71"/>
      <c r="H102" s="65" t="s">
        <v>34</v>
      </c>
      <c r="I102" s="93"/>
      <c r="J102" s="66"/>
      <c r="K102" s="66"/>
      <c r="L102" s="66"/>
      <c r="M102" s="66"/>
      <c r="N102" s="66"/>
      <c r="O102" s="66"/>
      <c r="P102" s="66"/>
      <c r="Q102" s="66"/>
      <c r="R102" s="66"/>
      <c r="S102" s="66"/>
      <c r="T102" s="66"/>
      <c r="U102" s="65"/>
    </row>
    <row r="103" s="51" customFormat="1" ht="8.0999999999999996" customHeight="1">
      <c r="A103" s="60" t="s">
        <v>168</v>
      </c>
      <c r="B103" s="61"/>
      <c r="C103" s="69" t="s">
        <v>169</v>
      </c>
      <c r="D103" s="70"/>
      <c r="E103" s="70"/>
      <c r="F103" s="70"/>
      <c r="G103" s="71"/>
      <c r="H103" s="65" t="s">
        <v>34</v>
      </c>
      <c r="I103" s="93"/>
      <c r="J103" s="66"/>
      <c r="K103" s="66"/>
      <c r="L103" s="66"/>
      <c r="M103" s="66"/>
      <c r="N103" s="66"/>
      <c r="O103" s="66"/>
      <c r="P103" s="66"/>
      <c r="Q103" s="66"/>
      <c r="R103" s="66"/>
      <c r="S103" s="66"/>
      <c r="T103" s="66"/>
      <c r="U103" s="65"/>
    </row>
    <row r="104" s="51" customFormat="1" ht="8.0999999999999996" customHeight="1">
      <c r="A104" s="60" t="s">
        <v>170</v>
      </c>
      <c r="B104" s="61"/>
      <c r="C104" s="75" t="s">
        <v>160</v>
      </c>
      <c r="D104" s="76"/>
      <c r="E104" s="76"/>
      <c r="F104" s="76"/>
      <c r="G104" s="77"/>
      <c r="H104" s="65" t="s">
        <v>34</v>
      </c>
      <c r="I104" s="93"/>
      <c r="J104" s="66"/>
      <c r="K104" s="66"/>
      <c r="L104" s="66"/>
      <c r="M104" s="66"/>
      <c r="N104" s="66"/>
      <c r="O104" s="66"/>
      <c r="P104" s="66"/>
      <c r="Q104" s="66"/>
      <c r="R104" s="66"/>
      <c r="S104" s="66"/>
      <c r="T104" s="66"/>
      <c r="U104" s="65"/>
    </row>
    <row r="105" s="51" customFormat="1" ht="8.0999999999999996" customHeight="1">
      <c r="A105" s="60" t="s">
        <v>171</v>
      </c>
      <c r="B105" s="61"/>
      <c r="C105" s="69" t="s">
        <v>172</v>
      </c>
      <c r="D105" s="70"/>
      <c r="E105" s="70"/>
      <c r="F105" s="70"/>
      <c r="G105" s="71"/>
      <c r="H105" s="65" t="s">
        <v>34</v>
      </c>
      <c r="I105" s="93"/>
      <c r="J105" s="66"/>
      <c r="K105" s="66"/>
      <c r="L105" s="66"/>
      <c r="M105" s="66"/>
      <c r="N105" s="66"/>
      <c r="O105" s="66"/>
      <c r="P105" s="66"/>
      <c r="Q105" s="66"/>
      <c r="R105" s="66"/>
      <c r="S105" s="66"/>
      <c r="T105" s="66"/>
      <c r="U105" s="65"/>
    </row>
    <row r="106" s="51" customFormat="1">
      <c r="A106" s="60" t="s">
        <v>173</v>
      </c>
      <c r="B106" s="61"/>
      <c r="C106" s="72" t="s">
        <v>174</v>
      </c>
      <c r="D106" s="73"/>
      <c r="E106" s="73"/>
      <c r="F106" s="73"/>
      <c r="G106" s="74"/>
      <c r="H106" s="65" t="s">
        <v>34</v>
      </c>
      <c r="I106" s="93"/>
      <c r="J106" s="66"/>
      <c r="K106" s="66"/>
      <c r="L106" s="66"/>
      <c r="M106" s="66"/>
      <c r="N106" s="66"/>
      <c r="O106" s="66"/>
      <c r="P106" s="66"/>
      <c r="Q106" s="66"/>
      <c r="R106" s="66"/>
      <c r="S106" s="66"/>
      <c r="T106" s="66"/>
      <c r="U106" s="65"/>
    </row>
    <row r="107" s="51" customFormat="1" ht="16.5" customHeight="1">
      <c r="A107" s="60" t="s">
        <v>175</v>
      </c>
      <c r="B107" s="61"/>
      <c r="C107" s="62" t="s">
        <v>176</v>
      </c>
      <c r="D107" s="63"/>
      <c r="E107" s="63"/>
      <c r="F107" s="63"/>
      <c r="G107" s="64"/>
      <c r="H107" s="65" t="s">
        <v>34</v>
      </c>
      <c r="I107" s="93"/>
      <c r="J107" s="66"/>
      <c r="K107" s="66"/>
      <c r="L107" s="66"/>
      <c r="M107" s="66"/>
      <c r="N107" s="66"/>
      <c r="O107" s="66"/>
      <c r="P107" s="66"/>
      <c r="Q107" s="66"/>
      <c r="R107" s="66"/>
      <c r="S107" s="66"/>
      <c r="T107" s="66"/>
      <c r="U107" s="65"/>
    </row>
    <row r="108" s="51" customFormat="1" ht="16.5" customHeight="1">
      <c r="A108" s="60" t="s">
        <v>177</v>
      </c>
      <c r="B108" s="61"/>
      <c r="C108" s="69" t="s">
        <v>39</v>
      </c>
      <c r="D108" s="70"/>
      <c r="E108" s="70"/>
      <c r="F108" s="70"/>
      <c r="G108" s="71"/>
      <c r="H108" s="65" t="s">
        <v>34</v>
      </c>
      <c r="I108" s="93"/>
      <c r="J108" s="66"/>
      <c r="K108" s="66"/>
      <c r="L108" s="66"/>
      <c r="M108" s="66"/>
      <c r="N108" s="66"/>
      <c r="O108" s="66"/>
      <c r="P108" s="66"/>
      <c r="Q108" s="66"/>
      <c r="R108" s="66"/>
      <c r="S108" s="66"/>
      <c r="T108" s="66"/>
      <c r="U108" s="65"/>
    </row>
    <row r="109" s="51" customFormat="1" ht="16.5" customHeight="1">
      <c r="A109" s="60" t="s">
        <v>178</v>
      </c>
      <c r="B109" s="61"/>
      <c r="C109" s="69" t="s">
        <v>41</v>
      </c>
      <c r="D109" s="70"/>
      <c r="E109" s="70"/>
      <c r="F109" s="70"/>
      <c r="G109" s="71"/>
      <c r="H109" s="65" t="s">
        <v>34</v>
      </c>
      <c r="I109" s="93"/>
      <c r="J109" s="66"/>
      <c r="K109" s="66"/>
      <c r="L109" s="66"/>
      <c r="M109" s="66"/>
      <c r="N109" s="66"/>
      <c r="O109" s="66"/>
      <c r="P109" s="66"/>
      <c r="Q109" s="66"/>
      <c r="R109" s="66"/>
      <c r="S109" s="66"/>
      <c r="T109" s="66"/>
      <c r="U109" s="65"/>
    </row>
    <row r="110" s="51" customFormat="1" ht="16.5" customHeight="1">
      <c r="A110" s="60" t="s">
        <v>179</v>
      </c>
      <c r="B110" s="61"/>
      <c r="C110" s="69" t="s">
        <v>43</v>
      </c>
      <c r="D110" s="70"/>
      <c r="E110" s="70"/>
      <c r="F110" s="70"/>
      <c r="G110" s="71"/>
      <c r="H110" s="65" t="s">
        <v>34</v>
      </c>
      <c r="I110" s="93"/>
      <c r="J110" s="66"/>
      <c r="K110" s="66"/>
      <c r="L110" s="66"/>
      <c r="M110" s="66"/>
      <c r="N110" s="66"/>
      <c r="O110" s="66"/>
      <c r="P110" s="66"/>
      <c r="Q110" s="66"/>
      <c r="R110" s="66"/>
      <c r="S110" s="66"/>
      <c r="T110" s="66"/>
      <c r="U110" s="65"/>
    </row>
    <row r="111" s="51" customFormat="1" ht="8.0999999999999996" customHeight="1">
      <c r="A111" s="60" t="s">
        <v>180</v>
      </c>
      <c r="B111" s="61"/>
      <c r="C111" s="62" t="s">
        <v>45</v>
      </c>
      <c r="D111" s="63"/>
      <c r="E111" s="63"/>
      <c r="F111" s="63"/>
      <c r="G111" s="64"/>
      <c r="H111" s="65" t="s">
        <v>34</v>
      </c>
      <c r="I111" s="93"/>
      <c r="J111" s="66"/>
      <c r="K111" s="66"/>
      <c r="L111" s="66"/>
      <c r="M111" s="66"/>
      <c r="N111" s="66"/>
      <c r="O111" s="66"/>
      <c r="P111" s="66"/>
      <c r="Q111" s="66"/>
      <c r="R111" s="66"/>
      <c r="S111" s="66"/>
      <c r="T111" s="66"/>
      <c r="U111" s="65"/>
    </row>
    <row r="112" s="51" customFormat="1" ht="8.0999999999999996" customHeight="1">
      <c r="A112" s="60" t="s">
        <v>181</v>
      </c>
      <c r="B112" s="61"/>
      <c r="C112" s="62" t="s">
        <v>47</v>
      </c>
      <c r="D112" s="63"/>
      <c r="E112" s="63"/>
      <c r="F112" s="63"/>
      <c r="G112" s="64"/>
      <c r="H112" s="65" t="s">
        <v>34</v>
      </c>
      <c r="I112" s="93"/>
      <c r="J112" s="66"/>
      <c r="K112" s="66"/>
      <c r="L112" s="66"/>
      <c r="M112" s="66"/>
      <c r="N112" s="66"/>
      <c r="O112" s="66"/>
      <c r="P112" s="66"/>
      <c r="Q112" s="66"/>
      <c r="R112" s="66"/>
      <c r="S112" s="66"/>
      <c r="T112" s="66"/>
      <c r="U112" s="65"/>
    </row>
    <row r="113" s="51" customFormat="1" ht="8.0999999999999996" customHeight="1">
      <c r="A113" s="60" t="s">
        <v>182</v>
      </c>
      <c r="B113" s="61"/>
      <c r="C113" s="62" t="s">
        <v>49</v>
      </c>
      <c r="D113" s="63"/>
      <c r="E113" s="63"/>
      <c r="F113" s="63"/>
      <c r="G113" s="64"/>
      <c r="H113" s="65" t="s">
        <v>34</v>
      </c>
      <c r="I113" s="93"/>
      <c r="J113" s="66"/>
      <c r="K113" s="66"/>
      <c r="L113" s="66"/>
      <c r="M113" s="66"/>
      <c r="N113" s="66"/>
      <c r="O113" s="66"/>
      <c r="P113" s="66"/>
      <c r="Q113" s="66"/>
      <c r="R113" s="66"/>
      <c r="S113" s="66"/>
      <c r="T113" s="66"/>
      <c r="U113" s="65"/>
    </row>
    <row r="114" s="51" customFormat="1" ht="8.0999999999999996" customHeight="1">
      <c r="A114" s="60" t="s">
        <v>183</v>
      </c>
      <c r="B114" s="61"/>
      <c r="C114" s="62" t="s">
        <v>51</v>
      </c>
      <c r="D114" s="63"/>
      <c r="E114" s="63"/>
      <c r="F114" s="63"/>
      <c r="G114" s="64"/>
      <c r="H114" s="65" t="s">
        <v>34</v>
      </c>
      <c r="I114" s="93"/>
      <c r="J114" s="66"/>
      <c r="K114" s="66"/>
      <c r="L114" s="66"/>
      <c r="M114" s="66"/>
      <c r="N114" s="66"/>
      <c r="O114" s="66"/>
      <c r="P114" s="66"/>
      <c r="Q114" s="66"/>
      <c r="R114" s="66"/>
      <c r="S114" s="66"/>
      <c r="T114" s="66"/>
      <c r="U114" s="65"/>
    </row>
    <row r="115" s="51" customFormat="1" ht="8.0999999999999996" customHeight="1">
      <c r="A115" s="60" t="s">
        <v>184</v>
      </c>
      <c r="B115" s="61"/>
      <c r="C115" s="62" t="s">
        <v>53</v>
      </c>
      <c r="D115" s="63"/>
      <c r="E115" s="63"/>
      <c r="F115" s="63"/>
      <c r="G115" s="64"/>
      <c r="H115" s="65" t="s">
        <v>34</v>
      </c>
      <c r="I115" s="93"/>
      <c r="J115" s="66"/>
      <c r="K115" s="66"/>
      <c r="L115" s="66"/>
      <c r="M115" s="66"/>
      <c r="N115" s="66"/>
      <c r="O115" s="66"/>
      <c r="P115" s="66"/>
      <c r="Q115" s="66"/>
      <c r="R115" s="66"/>
      <c r="S115" s="66"/>
      <c r="T115" s="66"/>
      <c r="U115" s="65"/>
    </row>
    <row r="116" s="51" customFormat="1" ht="8.0999999999999996" customHeight="1">
      <c r="A116" s="60" t="s">
        <v>185</v>
      </c>
      <c r="B116" s="61"/>
      <c r="C116" s="62" t="s">
        <v>55</v>
      </c>
      <c r="D116" s="63"/>
      <c r="E116" s="63"/>
      <c r="F116" s="63"/>
      <c r="G116" s="64"/>
      <c r="H116" s="65" t="s">
        <v>34</v>
      </c>
      <c r="I116" s="93"/>
      <c r="J116" s="66"/>
      <c r="K116" s="66"/>
      <c r="L116" s="66"/>
      <c r="M116" s="66"/>
      <c r="N116" s="66"/>
      <c r="O116" s="66"/>
      <c r="P116" s="66"/>
      <c r="Q116" s="66"/>
      <c r="R116" s="66"/>
      <c r="S116" s="66"/>
      <c r="T116" s="66"/>
      <c r="U116" s="65"/>
    </row>
    <row r="117" s="51" customFormat="1" ht="16.5" customHeight="1">
      <c r="A117" s="60" t="s">
        <v>186</v>
      </c>
      <c r="B117" s="61"/>
      <c r="C117" s="62" t="s">
        <v>57</v>
      </c>
      <c r="D117" s="63"/>
      <c r="E117" s="63"/>
      <c r="F117" s="63"/>
      <c r="G117" s="64"/>
      <c r="H117" s="65" t="s">
        <v>34</v>
      </c>
      <c r="I117" s="93"/>
      <c r="J117" s="66"/>
      <c r="K117" s="66"/>
      <c r="L117" s="66"/>
      <c r="M117" s="66"/>
      <c r="N117" s="66"/>
      <c r="O117" s="66"/>
      <c r="P117" s="66"/>
      <c r="Q117" s="66"/>
      <c r="R117" s="66"/>
      <c r="S117" s="66"/>
      <c r="T117" s="66"/>
      <c r="U117" s="65"/>
    </row>
    <row r="118" s="51" customFormat="1" ht="8.0999999999999996" customHeight="1">
      <c r="A118" s="60" t="s">
        <v>187</v>
      </c>
      <c r="B118" s="61"/>
      <c r="C118" s="69" t="s">
        <v>59</v>
      </c>
      <c r="D118" s="70"/>
      <c r="E118" s="70"/>
      <c r="F118" s="70"/>
      <c r="G118" s="71"/>
      <c r="H118" s="65" t="s">
        <v>34</v>
      </c>
      <c r="I118" s="93"/>
      <c r="J118" s="66"/>
      <c r="K118" s="66"/>
      <c r="L118" s="66"/>
      <c r="M118" s="66"/>
      <c r="N118" s="66"/>
      <c r="O118" s="66"/>
      <c r="P118" s="66"/>
      <c r="Q118" s="66"/>
      <c r="R118" s="66"/>
      <c r="S118" s="66"/>
      <c r="T118" s="66"/>
      <c r="U118" s="65"/>
    </row>
    <row r="119" s="51" customFormat="1" ht="8.0999999999999996" customHeight="1">
      <c r="A119" s="60" t="s">
        <v>188</v>
      </c>
      <c r="B119" s="61"/>
      <c r="C119" s="69" t="s">
        <v>61</v>
      </c>
      <c r="D119" s="70"/>
      <c r="E119" s="70"/>
      <c r="F119" s="70"/>
      <c r="G119" s="71"/>
      <c r="H119" s="65" t="s">
        <v>34</v>
      </c>
      <c r="I119" s="93"/>
      <c r="J119" s="66"/>
      <c r="K119" s="66"/>
      <c r="L119" s="66"/>
      <c r="M119" s="66"/>
      <c r="N119" s="66"/>
      <c r="O119" s="66"/>
      <c r="P119" s="66"/>
      <c r="Q119" s="66"/>
      <c r="R119" s="66"/>
      <c r="S119" s="66"/>
      <c r="T119" s="66"/>
      <c r="U119" s="65"/>
    </row>
    <row r="120" s="51" customFormat="1" ht="8.0999999999999996" customHeight="1">
      <c r="A120" s="60" t="s">
        <v>189</v>
      </c>
      <c r="B120" s="61"/>
      <c r="C120" s="62" t="s">
        <v>63</v>
      </c>
      <c r="D120" s="63"/>
      <c r="E120" s="63"/>
      <c r="F120" s="63"/>
      <c r="G120" s="64"/>
      <c r="H120" s="65" t="s">
        <v>34</v>
      </c>
      <c r="I120" s="93"/>
      <c r="J120" s="66"/>
      <c r="K120" s="66"/>
      <c r="L120" s="66"/>
      <c r="M120" s="66"/>
      <c r="N120" s="66"/>
      <c r="O120" s="66"/>
      <c r="P120" s="66"/>
      <c r="Q120" s="66"/>
      <c r="R120" s="66"/>
      <c r="S120" s="66"/>
      <c r="T120" s="66"/>
      <c r="U120" s="65"/>
    </row>
    <row r="121" s="51" customFormat="1">
      <c r="A121" s="60" t="s">
        <v>190</v>
      </c>
      <c r="B121" s="61"/>
      <c r="C121" s="72" t="s">
        <v>191</v>
      </c>
      <c r="D121" s="73"/>
      <c r="E121" s="73"/>
      <c r="F121" s="73"/>
      <c r="G121" s="74"/>
      <c r="H121" s="65" t="s">
        <v>34</v>
      </c>
      <c r="I121" s="93"/>
      <c r="J121" s="66"/>
      <c r="K121" s="66"/>
      <c r="L121" s="66"/>
      <c r="M121" s="66"/>
      <c r="N121" s="66"/>
      <c r="O121" s="66"/>
      <c r="P121" s="66"/>
      <c r="Q121" s="66"/>
      <c r="R121" s="66"/>
      <c r="S121" s="66"/>
      <c r="T121" s="66"/>
      <c r="U121" s="65"/>
    </row>
    <row r="122" s="51" customFormat="1" ht="8.0999999999999996" customHeight="1">
      <c r="A122" s="60" t="s">
        <v>192</v>
      </c>
      <c r="B122" s="61"/>
      <c r="C122" s="62" t="s">
        <v>37</v>
      </c>
      <c r="D122" s="63"/>
      <c r="E122" s="63"/>
      <c r="F122" s="63"/>
      <c r="G122" s="64"/>
      <c r="H122" s="65" t="s">
        <v>34</v>
      </c>
      <c r="I122" s="93"/>
      <c r="J122" s="66"/>
      <c r="K122" s="66"/>
      <c r="L122" s="66"/>
      <c r="M122" s="66"/>
      <c r="N122" s="66"/>
      <c r="O122" s="66"/>
      <c r="P122" s="66"/>
      <c r="Q122" s="66"/>
      <c r="R122" s="66"/>
      <c r="S122" s="66"/>
      <c r="T122" s="66"/>
      <c r="U122" s="65"/>
    </row>
    <row r="123" s="51" customFormat="1" ht="16.5" customHeight="1">
      <c r="A123" s="60" t="s">
        <v>193</v>
      </c>
      <c r="B123" s="61"/>
      <c r="C123" s="69" t="s">
        <v>39</v>
      </c>
      <c r="D123" s="70"/>
      <c r="E123" s="70"/>
      <c r="F123" s="70"/>
      <c r="G123" s="71"/>
      <c r="H123" s="65" t="s">
        <v>34</v>
      </c>
      <c r="I123" s="93"/>
      <c r="J123" s="66"/>
      <c r="K123" s="66"/>
      <c r="L123" s="66"/>
      <c r="M123" s="66"/>
      <c r="N123" s="66"/>
      <c r="O123" s="66"/>
      <c r="P123" s="66"/>
      <c r="Q123" s="66"/>
      <c r="R123" s="66"/>
      <c r="S123" s="66"/>
      <c r="T123" s="66"/>
      <c r="U123" s="65"/>
    </row>
    <row r="124" s="51" customFormat="1" ht="16.5" customHeight="1">
      <c r="A124" s="60" t="s">
        <v>194</v>
      </c>
      <c r="B124" s="61"/>
      <c r="C124" s="69" t="s">
        <v>41</v>
      </c>
      <c r="D124" s="70"/>
      <c r="E124" s="70"/>
      <c r="F124" s="70"/>
      <c r="G124" s="71"/>
      <c r="H124" s="65" t="s">
        <v>34</v>
      </c>
      <c r="I124" s="93"/>
      <c r="J124" s="66"/>
      <c r="K124" s="66"/>
      <c r="L124" s="66"/>
      <c r="M124" s="66"/>
      <c r="N124" s="66"/>
      <c r="O124" s="66"/>
      <c r="P124" s="66"/>
      <c r="Q124" s="66"/>
      <c r="R124" s="66"/>
      <c r="S124" s="66"/>
      <c r="T124" s="66"/>
      <c r="U124" s="65"/>
    </row>
    <row r="125" s="51" customFormat="1" ht="16.5" customHeight="1">
      <c r="A125" s="60" t="s">
        <v>195</v>
      </c>
      <c r="B125" s="61"/>
      <c r="C125" s="69" t="s">
        <v>43</v>
      </c>
      <c r="D125" s="70"/>
      <c r="E125" s="70"/>
      <c r="F125" s="70"/>
      <c r="G125" s="71"/>
      <c r="H125" s="65" t="s">
        <v>34</v>
      </c>
      <c r="I125" s="93"/>
      <c r="J125" s="66"/>
      <c r="K125" s="66"/>
      <c r="L125" s="66"/>
      <c r="M125" s="66"/>
      <c r="N125" s="66"/>
      <c r="O125" s="66"/>
      <c r="P125" s="66"/>
      <c r="Q125" s="66"/>
      <c r="R125" s="66"/>
      <c r="S125" s="66"/>
      <c r="T125" s="66"/>
      <c r="U125" s="65"/>
    </row>
    <row r="126" s="51" customFormat="1" ht="8.0999999999999996" customHeight="1">
      <c r="A126" s="60" t="s">
        <v>196</v>
      </c>
      <c r="B126" s="61"/>
      <c r="C126" s="62" t="s">
        <v>197</v>
      </c>
      <c r="D126" s="63"/>
      <c r="E126" s="63"/>
      <c r="F126" s="63"/>
      <c r="G126" s="64"/>
      <c r="H126" s="65" t="s">
        <v>34</v>
      </c>
      <c r="I126" s="93"/>
      <c r="J126" s="66"/>
      <c r="K126" s="66"/>
      <c r="L126" s="66"/>
      <c r="M126" s="66"/>
      <c r="N126" s="66"/>
      <c r="O126" s="66"/>
      <c r="P126" s="66"/>
      <c r="Q126" s="66"/>
      <c r="R126" s="66"/>
      <c r="S126" s="66"/>
      <c r="T126" s="66"/>
      <c r="U126" s="65"/>
    </row>
    <row r="127" s="51" customFormat="1" ht="8.0999999999999996" customHeight="1">
      <c r="A127" s="60" t="s">
        <v>198</v>
      </c>
      <c r="B127" s="61"/>
      <c r="C127" s="62" t="s">
        <v>199</v>
      </c>
      <c r="D127" s="63"/>
      <c r="E127" s="63"/>
      <c r="F127" s="63"/>
      <c r="G127" s="64"/>
      <c r="H127" s="65" t="s">
        <v>34</v>
      </c>
      <c r="I127" s="93"/>
      <c r="J127" s="66"/>
      <c r="K127" s="66"/>
      <c r="L127" s="66"/>
      <c r="M127" s="66"/>
      <c r="N127" s="66"/>
      <c r="O127" s="66"/>
      <c r="P127" s="66"/>
      <c r="Q127" s="66"/>
      <c r="R127" s="66"/>
      <c r="S127" s="66"/>
      <c r="T127" s="66"/>
      <c r="U127" s="65"/>
    </row>
    <row r="128" s="51" customFormat="1" ht="8.0999999999999996" customHeight="1">
      <c r="A128" s="60" t="s">
        <v>200</v>
      </c>
      <c r="B128" s="61"/>
      <c r="C128" s="62" t="s">
        <v>201</v>
      </c>
      <c r="D128" s="63"/>
      <c r="E128" s="63"/>
      <c r="F128" s="63"/>
      <c r="G128" s="64"/>
      <c r="H128" s="65" t="s">
        <v>34</v>
      </c>
      <c r="I128" s="93"/>
      <c r="J128" s="66"/>
      <c r="K128" s="66"/>
      <c r="L128" s="66"/>
      <c r="M128" s="66"/>
      <c r="N128" s="66"/>
      <c r="O128" s="66"/>
      <c r="P128" s="66"/>
      <c r="Q128" s="66"/>
      <c r="R128" s="66"/>
      <c r="S128" s="66"/>
      <c r="T128" s="66"/>
      <c r="U128" s="65"/>
    </row>
    <row r="129" s="51" customFormat="1" ht="8.0999999999999996" customHeight="1">
      <c r="A129" s="60" t="s">
        <v>202</v>
      </c>
      <c r="B129" s="61"/>
      <c r="C129" s="62" t="s">
        <v>203</v>
      </c>
      <c r="D129" s="63"/>
      <c r="E129" s="63"/>
      <c r="F129" s="63"/>
      <c r="G129" s="64"/>
      <c r="H129" s="65" t="s">
        <v>34</v>
      </c>
      <c r="I129" s="93"/>
      <c r="J129" s="66"/>
      <c r="K129" s="66"/>
      <c r="L129" s="66"/>
      <c r="M129" s="66"/>
      <c r="N129" s="66"/>
      <c r="O129" s="66"/>
      <c r="P129" s="66"/>
      <c r="Q129" s="66"/>
      <c r="R129" s="66"/>
      <c r="S129" s="66"/>
      <c r="T129" s="66"/>
      <c r="U129" s="65"/>
    </row>
    <row r="130" s="51" customFormat="1" ht="8.0999999999999996" customHeight="1">
      <c r="A130" s="60" t="s">
        <v>204</v>
      </c>
      <c r="B130" s="61"/>
      <c r="C130" s="62" t="s">
        <v>205</v>
      </c>
      <c r="D130" s="63"/>
      <c r="E130" s="63"/>
      <c r="F130" s="63"/>
      <c r="G130" s="64"/>
      <c r="H130" s="65" t="s">
        <v>34</v>
      </c>
      <c r="I130" s="93"/>
      <c r="J130" s="66"/>
      <c r="K130" s="66"/>
      <c r="L130" s="66"/>
      <c r="M130" s="66"/>
      <c r="N130" s="66"/>
      <c r="O130" s="66"/>
      <c r="P130" s="66"/>
      <c r="Q130" s="66"/>
      <c r="R130" s="66"/>
      <c r="S130" s="66"/>
      <c r="T130" s="66"/>
      <c r="U130" s="65"/>
    </row>
    <row r="131" s="51" customFormat="1" ht="8.0999999999999996" customHeight="1">
      <c r="A131" s="60" t="s">
        <v>206</v>
      </c>
      <c r="B131" s="61"/>
      <c r="C131" s="62" t="s">
        <v>207</v>
      </c>
      <c r="D131" s="63"/>
      <c r="E131" s="63"/>
      <c r="F131" s="63"/>
      <c r="G131" s="64"/>
      <c r="H131" s="65" t="s">
        <v>34</v>
      </c>
      <c r="I131" s="93"/>
      <c r="J131" s="66"/>
      <c r="K131" s="66"/>
      <c r="L131" s="66"/>
      <c r="M131" s="66"/>
      <c r="N131" s="66"/>
      <c r="O131" s="66"/>
      <c r="P131" s="66"/>
      <c r="Q131" s="66"/>
      <c r="R131" s="66"/>
      <c r="S131" s="66"/>
      <c r="T131" s="66"/>
      <c r="U131" s="65"/>
    </row>
    <row r="132" s="51" customFormat="1" ht="17.100000000000001" customHeight="1">
      <c r="A132" s="60" t="s">
        <v>208</v>
      </c>
      <c r="B132" s="61"/>
      <c r="C132" s="62" t="s">
        <v>57</v>
      </c>
      <c r="D132" s="63"/>
      <c r="E132" s="63"/>
      <c r="F132" s="63"/>
      <c r="G132" s="64"/>
      <c r="H132" s="65" t="s">
        <v>34</v>
      </c>
      <c r="I132" s="93"/>
      <c r="J132" s="66"/>
      <c r="K132" s="66"/>
      <c r="L132" s="66"/>
      <c r="M132" s="66"/>
      <c r="N132" s="66"/>
      <c r="O132" s="66"/>
      <c r="P132" s="66"/>
      <c r="Q132" s="66"/>
      <c r="R132" s="66"/>
      <c r="S132" s="66"/>
      <c r="T132" s="66"/>
      <c r="U132" s="65"/>
    </row>
    <row r="133" s="51" customFormat="1" ht="8.0999999999999996" customHeight="1">
      <c r="A133" s="60" t="s">
        <v>209</v>
      </c>
      <c r="B133" s="61"/>
      <c r="C133" s="69" t="s">
        <v>59</v>
      </c>
      <c r="D133" s="70"/>
      <c r="E133" s="70"/>
      <c r="F133" s="70"/>
      <c r="G133" s="71"/>
      <c r="H133" s="65" t="s">
        <v>34</v>
      </c>
      <c r="I133" s="93"/>
      <c r="J133" s="66"/>
      <c r="K133" s="66"/>
      <c r="L133" s="66"/>
      <c r="M133" s="66"/>
      <c r="N133" s="66"/>
      <c r="O133" s="66"/>
      <c r="P133" s="66"/>
      <c r="Q133" s="66"/>
      <c r="R133" s="66"/>
      <c r="S133" s="66"/>
      <c r="T133" s="66"/>
      <c r="U133" s="65"/>
    </row>
    <row r="134" s="51" customFormat="1" ht="8.0999999999999996" customHeight="1">
      <c r="A134" s="60" t="s">
        <v>210</v>
      </c>
      <c r="B134" s="61"/>
      <c r="C134" s="69" t="s">
        <v>61</v>
      </c>
      <c r="D134" s="70"/>
      <c r="E134" s="70"/>
      <c r="F134" s="70"/>
      <c r="G134" s="71"/>
      <c r="H134" s="65" t="s">
        <v>34</v>
      </c>
      <c r="I134" s="93"/>
      <c r="J134" s="66"/>
      <c r="K134" s="66"/>
      <c r="L134" s="66"/>
      <c r="M134" s="66"/>
      <c r="N134" s="66"/>
      <c r="O134" s="66"/>
      <c r="P134" s="66"/>
      <c r="Q134" s="66"/>
      <c r="R134" s="66"/>
      <c r="S134" s="66"/>
      <c r="T134" s="66"/>
      <c r="U134" s="65"/>
    </row>
    <row r="135" s="51" customFormat="1" ht="8.0999999999999996" customHeight="1">
      <c r="A135" s="60" t="s">
        <v>211</v>
      </c>
      <c r="B135" s="61"/>
      <c r="C135" s="62" t="s">
        <v>212</v>
      </c>
      <c r="D135" s="63"/>
      <c r="E135" s="63"/>
      <c r="F135" s="63"/>
      <c r="G135" s="64"/>
      <c r="H135" s="65" t="s">
        <v>34</v>
      </c>
      <c r="I135" s="93"/>
      <c r="J135" s="66"/>
      <c r="K135" s="66"/>
      <c r="L135" s="66"/>
      <c r="M135" s="66"/>
      <c r="N135" s="66"/>
      <c r="O135" s="66"/>
      <c r="P135" s="66"/>
      <c r="Q135" s="66"/>
      <c r="R135" s="66"/>
      <c r="S135" s="66"/>
      <c r="T135" s="66"/>
      <c r="U135" s="65"/>
    </row>
    <row r="136" s="51" customFormat="1">
      <c r="A136" s="60" t="s">
        <v>213</v>
      </c>
      <c r="B136" s="61"/>
      <c r="C136" s="72" t="s">
        <v>214</v>
      </c>
      <c r="D136" s="73"/>
      <c r="E136" s="73"/>
      <c r="F136" s="73"/>
      <c r="G136" s="74"/>
      <c r="H136" s="65" t="s">
        <v>34</v>
      </c>
      <c r="I136" s="93"/>
      <c r="J136" s="66"/>
      <c r="K136" s="66"/>
      <c r="L136" s="66"/>
      <c r="M136" s="66"/>
      <c r="N136" s="66"/>
      <c r="O136" s="66"/>
      <c r="P136" s="66"/>
      <c r="Q136" s="66"/>
      <c r="R136" s="66"/>
      <c r="S136" s="66"/>
      <c r="T136" s="66"/>
      <c r="U136" s="65"/>
    </row>
    <row r="137" s="51" customFormat="1" ht="8.0999999999999996" customHeight="1">
      <c r="A137" s="60" t="s">
        <v>215</v>
      </c>
      <c r="B137" s="61"/>
      <c r="C137" s="62" t="s">
        <v>37</v>
      </c>
      <c r="D137" s="63"/>
      <c r="E137" s="63"/>
      <c r="F137" s="63"/>
      <c r="G137" s="64"/>
      <c r="H137" s="65" t="s">
        <v>34</v>
      </c>
      <c r="I137" s="93"/>
      <c r="J137" s="66"/>
      <c r="K137" s="66"/>
      <c r="L137" s="66"/>
      <c r="M137" s="66"/>
      <c r="N137" s="66"/>
      <c r="O137" s="66"/>
      <c r="P137" s="66"/>
      <c r="Q137" s="66"/>
      <c r="R137" s="66"/>
      <c r="S137" s="66"/>
      <c r="T137" s="66"/>
      <c r="U137" s="65"/>
    </row>
    <row r="138" s="51" customFormat="1" ht="16.5" customHeight="1">
      <c r="A138" s="60" t="s">
        <v>216</v>
      </c>
      <c r="B138" s="61"/>
      <c r="C138" s="69" t="s">
        <v>39</v>
      </c>
      <c r="D138" s="70"/>
      <c r="E138" s="70"/>
      <c r="F138" s="70"/>
      <c r="G138" s="71"/>
      <c r="H138" s="65" t="s">
        <v>34</v>
      </c>
      <c r="I138" s="93"/>
      <c r="J138" s="66"/>
      <c r="K138" s="66"/>
      <c r="L138" s="66"/>
      <c r="M138" s="66"/>
      <c r="N138" s="66"/>
      <c r="O138" s="66"/>
      <c r="P138" s="66"/>
      <c r="Q138" s="66"/>
      <c r="R138" s="66"/>
      <c r="S138" s="66"/>
      <c r="T138" s="66"/>
      <c r="U138" s="65"/>
    </row>
    <row r="139" s="51" customFormat="1" ht="16.5" customHeight="1">
      <c r="A139" s="60" t="s">
        <v>217</v>
      </c>
      <c r="B139" s="61"/>
      <c r="C139" s="69" t="s">
        <v>41</v>
      </c>
      <c r="D139" s="70"/>
      <c r="E139" s="70"/>
      <c r="F139" s="70"/>
      <c r="G139" s="71"/>
      <c r="H139" s="65" t="s">
        <v>34</v>
      </c>
      <c r="I139" s="93"/>
      <c r="J139" s="66"/>
      <c r="K139" s="66"/>
      <c r="L139" s="66"/>
      <c r="M139" s="66"/>
      <c r="N139" s="66"/>
      <c r="O139" s="66"/>
      <c r="P139" s="66"/>
      <c r="Q139" s="66"/>
      <c r="R139" s="66"/>
      <c r="S139" s="66"/>
      <c r="T139" s="66"/>
      <c r="U139" s="65"/>
    </row>
    <row r="140" s="51" customFormat="1" ht="16.5" customHeight="1">
      <c r="A140" s="60" t="s">
        <v>218</v>
      </c>
      <c r="B140" s="61"/>
      <c r="C140" s="69" t="s">
        <v>43</v>
      </c>
      <c r="D140" s="70"/>
      <c r="E140" s="70"/>
      <c r="F140" s="70"/>
      <c r="G140" s="71"/>
      <c r="H140" s="65" t="s">
        <v>34</v>
      </c>
      <c r="I140" s="93"/>
      <c r="J140" s="66"/>
      <c r="K140" s="66"/>
      <c r="L140" s="66"/>
      <c r="M140" s="66"/>
      <c r="N140" s="66"/>
      <c r="O140" s="66"/>
      <c r="P140" s="66"/>
      <c r="Q140" s="66"/>
      <c r="R140" s="66"/>
      <c r="S140" s="66"/>
      <c r="T140" s="66"/>
      <c r="U140" s="65"/>
    </row>
    <row r="141" s="51" customFormat="1" ht="8.0999999999999996" customHeight="1">
      <c r="A141" s="60" t="s">
        <v>219</v>
      </c>
      <c r="B141" s="61"/>
      <c r="C141" s="62" t="s">
        <v>45</v>
      </c>
      <c r="D141" s="63"/>
      <c r="E141" s="63"/>
      <c r="F141" s="63"/>
      <c r="G141" s="64"/>
      <c r="H141" s="65" t="s">
        <v>34</v>
      </c>
      <c r="I141" s="93"/>
      <c r="J141" s="66"/>
      <c r="K141" s="66"/>
      <c r="L141" s="66"/>
      <c r="M141" s="66"/>
      <c r="N141" s="66"/>
      <c r="O141" s="66"/>
      <c r="P141" s="66"/>
      <c r="Q141" s="66"/>
      <c r="R141" s="66"/>
      <c r="S141" s="66"/>
      <c r="T141" s="66"/>
      <c r="U141" s="65"/>
    </row>
    <row r="142" s="51" customFormat="1" ht="8.0999999999999996" customHeight="1">
      <c r="A142" s="60" t="s">
        <v>220</v>
      </c>
      <c r="B142" s="61"/>
      <c r="C142" s="62" t="s">
        <v>47</v>
      </c>
      <c r="D142" s="63"/>
      <c r="E142" s="63"/>
      <c r="F142" s="63"/>
      <c r="G142" s="64"/>
      <c r="H142" s="65" t="s">
        <v>34</v>
      </c>
      <c r="I142" s="93"/>
      <c r="J142" s="66"/>
      <c r="K142" s="66"/>
      <c r="L142" s="66"/>
      <c r="M142" s="66"/>
      <c r="N142" s="66"/>
      <c r="O142" s="66"/>
      <c r="P142" s="66"/>
      <c r="Q142" s="66"/>
      <c r="R142" s="66"/>
      <c r="S142" s="66"/>
      <c r="T142" s="66"/>
      <c r="U142" s="65"/>
    </row>
    <row r="143" s="51" customFormat="1" ht="8.0999999999999996" customHeight="1">
      <c r="A143" s="60" t="s">
        <v>221</v>
      </c>
      <c r="B143" s="61"/>
      <c r="C143" s="62" t="s">
        <v>49</v>
      </c>
      <c r="D143" s="63"/>
      <c r="E143" s="63"/>
      <c r="F143" s="63"/>
      <c r="G143" s="64"/>
      <c r="H143" s="65" t="s">
        <v>34</v>
      </c>
      <c r="I143" s="93"/>
      <c r="J143" s="66"/>
      <c r="K143" s="66"/>
      <c r="L143" s="66"/>
      <c r="M143" s="66"/>
      <c r="N143" s="66"/>
      <c r="O143" s="66"/>
      <c r="P143" s="66"/>
      <c r="Q143" s="66"/>
      <c r="R143" s="66"/>
      <c r="S143" s="66"/>
      <c r="T143" s="66"/>
      <c r="U143" s="65"/>
    </row>
    <row r="144" s="51" customFormat="1" ht="8.0999999999999996" customHeight="1">
      <c r="A144" s="60" t="s">
        <v>222</v>
      </c>
      <c r="B144" s="61"/>
      <c r="C144" s="62" t="s">
        <v>51</v>
      </c>
      <c r="D144" s="63"/>
      <c r="E144" s="63"/>
      <c r="F144" s="63"/>
      <c r="G144" s="64"/>
      <c r="H144" s="65" t="s">
        <v>34</v>
      </c>
      <c r="I144" s="93"/>
      <c r="J144" s="66"/>
      <c r="K144" s="66"/>
      <c r="L144" s="66"/>
      <c r="M144" s="66"/>
      <c r="N144" s="66"/>
      <c r="O144" s="66"/>
      <c r="P144" s="66"/>
      <c r="Q144" s="66"/>
      <c r="R144" s="66"/>
      <c r="S144" s="66"/>
      <c r="T144" s="66"/>
      <c r="U144" s="65"/>
    </row>
    <row r="145" s="51" customFormat="1" ht="8.0999999999999996" customHeight="1">
      <c r="A145" s="60" t="s">
        <v>223</v>
      </c>
      <c r="B145" s="61"/>
      <c r="C145" s="62" t="s">
        <v>53</v>
      </c>
      <c r="D145" s="63"/>
      <c r="E145" s="63"/>
      <c r="F145" s="63"/>
      <c r="G145" s="64"/>
      <c r="H145" s="65" t="s">
        <v>34</v>
      </c>
      <c r="I145" s="93"/>
      <c r="J145" s="66"/>
      <c r="K145" s="66"/>
      <c r="L145" s="66"/>
      <c r="M145" s="66"/>
      <c r="N145" s="66"/>
      <c r="O145" s="66"/>
      <c r="P145" s="66"/>
      <c r="Q145" s="66"/>
      <c r="R145" s="66"/>
      <c r="S145" s="66"/>
      <c r="T145" s="66"/>
      <c r="U145" s="65"/>
    </row>
    <row r="146" s="51" customFormat="1" ht="8.0999999999999996" customHeight="1">
      <c r="A146" s="60" t="s">
        <v>224</v>
      </c>
      <c r="B146" s="61"/>
      <c r="C146" s="62" t="s">
        <v>55</v>
      </c>
      <c r="D146" s="63"/>
      <c r="E146" s="63"/>
      <c r="F146" s="63"/>
      <c r="G146" s="64"/>
      <c r="H146" s="65" t="s">
        <v>34</v>
      </c>
      <c r="I146" s="93"/>
      <c r="J146" s="66"/>
      <c r="K146" s="66"/>
      <c r="L146" s="66"/>
      <c r="M146" s="66"/>
      <c r="N146" s="66"/>
      <c r="O146" s="66"/>
      <c r="P146" s="66"/>
      <c r="Q146" s="66"/>
      <c r="R146" s="66"/>
      <c r="S146" s="66"/>
      <c r="T146" s="66"/>
      <c r="U146" s="65"/>
    </row>
    <row r="147" s="51" customFormat="1" ht="16.5" customHeight="1">
      <c r="A147" s="60" t="s">
        <v>225</v>
      </c>
      <c r="B147" s="61"/>
      <c r="C147" s="62" t="s">
        <v>57</v>
      </c>
      <c r="D147" s="63"/>
      <c r="E147" s="63"/>
      <c r="F147" s="63"/>
      <c r="G147" s="64"/>
      <c r="H147" s="65" t="s">
        <v>34</v>
      </c>
      <c r="I147" s="93"/>
      <c r="J147" s="66"/>
      <c r="K147" s="66"/>
      <c r="L147" s="66"/>
      <c r="M147" s="66"/>
      <c r="N147" s="66"/>
      <c r="O147" s="66"/>
      <c r="P147" s="66"/>
      <c r="Q147" s="66"/>
      <c r="R147" s="66"/>
      <c r="S147" s="66"/>
      <c r="T147" s="66"/>
      <c r="U147" s="65"/>
    </row>
    <row r="148" s="51" customFormat="1" ht="8.0999999999999996" customHeight="1">
      <c r="A148" s="60" t="s">
        <v>226</v>
      </c>
      <c r="B148" s="61"/>
      <c r="C148" s="69" t="s">
        <v>59</v>
      </c>
      <c r="D148" s="70"/>
      <c r="E148" s="70"/>
      <c r="F148" s="70"/>
      <c r="G148" s="71"/>
      <c r="H148" s="65" t="s">
        <v>34</v>
      </c>
      <c r="I148" s="93"/>
      <c r="J148" s="66"/>
      <c r="K148" s="66"/>
      <c r="L148" s="66"/>
      <c r="M148" s="66"/>
      <c r="N148" s="66"/>
      <c r="O148" s="66"/>
      <c r="P148" s="66"/>
      <c r="Q148" s="66"/>
      <c r="R148" s="66"/>
      <c r="S148" s="66"/>
      <c r="T148" s="66"/>
      <c r="U148" s="65"/>
    </row>
    <row r="149" s="51" customFormat="1" ht="8.0999999999999996" customHeight="1">
      <c r="A149" s="60" t="s">
        <v>227</v>
      </c>
      <c r="B149" s="61"/>
      <c r="C149" s="69" t="s">
        <v>61</v>
      </c>
      <c r="D149" s="70"/>
      <c r="E149" s="70"/>
      <c r="F149" s="70"/>
      <c r="G149" s="71"/>
      <c r="H149" s="65" t="s">
        <v>34</v>
      </c>
      <c r="I149" s="93"/>
      <c r="J149" s="66"/>
      <c r="K149" s="66"/>
      <c r="L149" s="66"/>
      <c r="M149" s="66"/>
      <c r="N149" s="66"/>
      <c r="O149" s="66"/>
      <c r="P149" s="66"/>
      <c r="Q149" s="66"/>
      <c r="R149" s="66"/>
      <c r="S149" s="66"/>
      <c r="T149" s="66"/>
      <c r="U149" s="65"/>
    </row>
    <row r="150" s="51" customFormat="1" ht="8.0999999999999996" customHeight="1">
      <c r="A150" s="60" t="s">
        <v>228</v>
      </c>
      <c r="B150" s="61"/>
      <c r="C150" s="62" t="s">
        <v>63</v>
      </c>
      <c r="D150" s="63"/>
      <c r="E150" s="63"/>
      <c r="F150" s="63"/>
      <c r="G150" s="64"/>
      <c r="H150" s="65" t="s">
        <v>34</v>
      </c>
      <c r="I150" s="93"/>
      <c r="J150" s="66"/>
      <c r="K150" s="66"/>
      <c r="L150" s="66"/>
      <c r="M150" s="66"/>
      <c r="N150" s="66"/>
      <c r="O150" s="66"/>
      <c r="P150" s="66"/>
      <c r="Q150" s="66"/>
      <c r="R150" s="66"/>
      <c r="S150" s="66"/>
      <c r="T150" s="66"/>
      <c r="U150" s="65"/>
    </row>
    <row r="151" s="51" customFormat="1" ht="8.0999999999999996" customHeight="1">
      <c r="A151" s="60" t="s">
        <v>229</v>
      </c>
      <c r="B151" s="61"/>
      <c r="C151" s="72" t="s">
        <v>230</v>
      </c>
      <c r="D151" s="73"/>
      <c r="E151" s="73"/>
      <c r="F151" s="73"/>
      <c r="G151" s="74"/>
      <c r="H151" s="65" t="s">
        <v>34</v>
      </c>
      <c r="I151" s="93"/>
      <c r="J151" s="66"/>
      <c r="K151" s="66"/>
      <c r="L151" s="66"/>
      <c r="M151" s="66"/>
      <c r="N151" s="66"/>
      <c r="O151" s="66"/>
      <c r="P151" s="66"/>
      <c r="Q151" s="66"/>
      <c r="R151" s="66"/>
      <c r="S151" s="66"/>
      <c r="T151" s="66"/>
      <c r="U151" s="65"/>
    </row>
    <row r="152" s="51" customFormat="1" ht="8.0999999999999996" customHeight="1">
      <c r="A152" s="60" t="s">
        <v>231</v>
      </c>
      <c r="B152" s="61"/>
      <c r="C152" s="62" t="s">
        <v>232</v>
      </c>
      <c r="D152" s="63"/>
      <c r="E152" s="63"/>
      <c r="F152" s="63"/>
      <c r="G152" s="64"/>
      <c r="H152" s="65" t="s">
        <v>34</v>
      </c>
      <c r="I152" s="93"/>
      <c r="J152" s="66"/>
      <c r="K152" s="66"/>
      <c r="L152" s="66"/>
      <c r="M152" s="66"/>
      <c r="N152" s="66"/>
      <c r="O152" s="66"/>
      <c r="P152" s="66"/>
      <c r="Q152" s="66"/>
      <c r="R152" s="66"/>
      <c r="S152" s="66"/>
      <c r="T152" s="66"/>
      <c r="U152" s="65"/>
    </row>
    <row r="153" s="51" customFormat="1" ht="8.0999999999999996" customHeight="1">
      <c r="A153" s="60" t="s">
        <v>233</v>
      </c>
      <c r="B153" s="61"/>
      <c r="C153" s="62" t="s">
        <v>234</v>
      </c>
      <c r="D153" s="63"/>
      <c r="E153" s="63"/>
      <c r="F153" s="63"/>
      <c r="G153" s="64"/>
      <c r="H153" s="65" t="s">
        <v>34</v>
      </c>
      <c r="I153" s="93"/>
      <c r="J153" s="66"/>
      <c r="K153" s="66"/>
      <c r="L153" s="66"/>
      <c r="M153" s="66"/>
      <c r="N153" s="66"/>
      <c r="O153" s="66"/>
      <c r="P153" s="66"/>
      <c r="Q153" s="66"/>
      <c r="R153" s="66"/>
      <c r="S153" s="66"/>
      <c r="T153" s="66"/>
      <c r="U153" s="65"/>
    </row>
    <row r="154" s="51" customFormat="1" ht="8.0999999999999996" customHeight="1">
      <c r="A154" s="60" t="s">
        <v>235</v>
      </c>
      <c r="B154" s="61"/>
      <c r="C154" s="62" t="s">
        <v>236</v>
      </c>
      <c r="D154" s="63"/>
      <c r="E154" s="63"/>
      <c r="F154" s="63"/>
      <c r="G154" s="64"/>
      <c r="H154" s="65" t="s">
        <v>34</v>
      </c>
      <c r="I154" s="93"/>
      <c r="J154" s="66"/>
      <c r="K154" s="66"/>
      <c r="L154" s="66"/>
      <c r="M154" s="66"/>
      <c r="N154" s="66"/>
      <c r="O154" s="66"/>
      <c r="P154" s="66"/>
      <c r="Q154" s="66"/>
      <c r="R154" s="66"/>
      <c r="S154" s="66"/>
      <c r="T154" s="66"/>
      <c r="U154" s="65"/>
    </row>
    <row r="155" s="51" customFormat="1">
      <c r="A155" s="82" t="s">
        <v>237</v>
      </c>
      <c r="B155" s="83"/>
      <c r="C155" s="99" t="s">
        <v>238</v>
      </c>
      <c r="D155" s="100"/>
      <c r="E155" s="100"/>
      <c r="F155" s="100"/>
      <c r="G155" s="101"/>
      <c r="H155" s="94" t="s">
        <v>34</v>
      </c>
      <c r="I155" s="95"/>
      <c r="J155" s="96"/>
      <c r="K155" s="96"/>
      <c r="L155" s="96"/>
      <c r="M155" s="96"/>
      <c r="N155" s="96"/>
      <c r="O155" s="96"/>
      <c r="P155" s="96"/>
      <c r="Q155" s="96"/>
      <c r="R155" s="96"/>
      <c r="S155" s="96"/>
      <c r="T155" s="96"/>
      <c r="U155" s="94"/>
    </row>
    <row r="156" s="51" customFormat="1" ht="9" customHeight="1">
      <c r="A156" s="52" t="s">
        <v>239</v>
      </c>
      <c r="B156" s="53"/>
      <c r="C156" s="54" t="s">
        <v>126</v>
      </c>
      <c r="D156" s="55"/>
      <c r="E156" s="55"/>
      <c r="F156" s="55"/>
      <c r="G156" s="56"/>
      <c r="H156" s="102" t="s">
        <v>35</v>
      </c>
      <c r="I156" s="103"/>
      <c r="J156" s="104"/>
      <c r="K156" s="104"/>
      <c r="L156" s="104"/>
      <c r="M156" s="104"/>
      <c r="N156" s="104"/>
      <c r="O156" s="104"/>
      <c r="P156" s="104"/>
      <c r="Q156" s="104"/>
      <c r="R156" s="104"/>
      <c r="S156" s="104"/>
      <c r="T156" s="104"/>
      <c r="U156" s="102"/>
    </row>
    <row r="157" s="51" customFormat="1" ht="16.5" customHeight="1">
      <c r="A157" s="60" t="s">
        <v>240</v>
      </c>
      <c r="B157" s="61"/>
      <c r="C157" s="62" t="s">
        <v>241</v>
      </c>
      <c r="D157" s="63"/>
      <c r="E157" s="63"/>
      <c r="F157" s="63"/>
      <c r="G157" s="64"/>
      <c r="H157" s="65" t="s">
        <v>34</v>
      </c>
      <c r="I157" s="93"/>
      <c r="J157" s="66"/>
      <c r="K157" s="66"/>
      <c r="L157" s="66"/>
      <c r="M157" s="66"/>
      <c r="N157" s="66"/>
      <c r="O157" s="66"/>
      <c r="P157" s="66"/>
      <c r="Q157" s="66"/>
      <c r="R157" s="66"/>
      <c r="S157" s="66"/>
      <c r="T157" s="66"/>
      <c r="U157" s="65"/>
    </row>
    <row r="158" s="51" customFormat="1" ht="8.0999999999999996" customHeight="1">
      <c r="A158" s="60" t="s">
        <v>242</v>
      </c>
      <c r="B158" s="61"/>
      <c r="C158" s="62" t="s">
        <v>243</v>
      </c>
      <c r="D158" s="63"/>
      <c r="E158" s="63"/>
      <c r="F158" s="63"/>
      <c r="G158" s="64"/>
      <c r="H158" s="65" t="s">
        <v>34</v>
      </c>
      <c r="I158" s="93"/>
      <c r="J158" s="66"/>
      <c r="K158" s="66"/>
      <c r="L158" s="66"/>
      <c r="M158" s="66"/>
      <c r="N158" s="66"/>
      <c r="O158" s="66"/>
      <c r="P158" s="66"/>
      <c r="Q158" s="66"/>
      <c r="R158" s="66"/>
      <c r="S158" s="66"/>
      <c r="T158" s="66"/>
      <c r="U158" s="65"/>
    </row>
    <row r="159" s="51" customFormat="1" ht="8.0999999999999996" customHeight="1">
      <c r="A159" s="60" t="s">
        <v>244</v>
      </c>
      <c r="B159" s="61"/>
      <c r="C159" s="69" t="s">
        <v>245</v>
      </c>
      <c r="D159" s="70"/>
      <c r="E159" s="70"/>
      <c r="F159" s="70"/>
      <c r="G159" s="71"/>
      <c r="H159" s="65" t="s">
        <v>34</v>
      </c>
      <c r="I159" s="93"/>
      <c r="J159" s="66"/>
      <c r="K159" s="66"/>
      <c r="L159" s="66"/>
      <c r="M159" s="66"/>
      <c r="N159" s="66"/>
      <c r="O159" s="66"/>
      <c r="P159" s="66"/>
      <c r="Q159" s="66"/>
      <c r="R159" s="66"/>
      <c r="S159" s="66"/>
      <c r="T159" s="66"/>
      <c r="U159" s="65"/>
    </row>
    <row r="160" s="51" customFormat="1" ht="8.0999999999999996" customHeight="1">
      <c r="A160" s="60" t="s">
        <v>246</v>
      </c>
      <c r="B160" s="61"/>
      <c r="C160" s="62" t="s">
        <v>247</v>
      </c>
      <c r="D160" s="63"/>
      <c r="E160" s="63"/>
      <c r="F160" s="63"/>
      <c r="G160" s="64"/>
      <c r="H160" s="65" t="s">
        <v>34</v>
      </c>
      <c r="I160" s="93"/>
      <c r="J160" s="66"/>
      <c r="K160" s="66"/>
      <c r="L160" s="66"/>
      <c r="M160" s="66"/>
      <c r="N160" s="66"/>
      <c r="O160" s="66"/>
      <c r="P160" s="66"/>
      <c r="Q160" s="66"/>
      <c r="R160" s="66"/>
      <c r="S160" s="66"/>
      <c r="T160" s="66"/>
      <c r="U160" s="65"/>
    </row>
    <row r="161" s="51" customFormat="1" ht="8.0999999999999996" customHeight="1">
      <c r="A161" s="60" t="s">
        <v>248</v>
      </c>
      <c r="B161" s="61"/>
      <c r="C161" s="69" t="s">
        <v>249</v>
      </c>
      <c r="D161" s="70"/>
      <c r="E161" s="70"/>
      <c r="F161" s="70"/>
      <c r="G161" s="71"/>
      <c r="H161" s="65" t="s">
        <v>34</v>
      </c>
      <c r="I161" s="93"/>
      <c r="J161" s="66"/>
      <c r="K161" s="66"/>
      <c r="L161" s="66"/>
      <c r="M161" s="66"/>
      <c r="N161" s="66"/>
      <c r="O161" s="66"/>
      <c r="P161" s="66"/>
      <c r="Q161" s="66"/>
      <c r="R161" s="66"/>
      <c r="S161" s="66"/>
      <c r="T161" s="66"/>
      <c r="U161" s="65"/>
    </row>
    <row r="162" s="51" customFormat="1" ht="17.25" customHeight="1">
      <c r="A162" s="82" t="s">
        <v>250</v>
      </c>
      <c r="B162" s="83"/>
      <c r="C162" s="99" t="s">
        <v>251</v>
      </c>
      <c r="D162" s="100"/>
      <c r="E162" s="100"/>
      <c r="F162" s="100"/>
      <c r="G162" s="101"/>
      <c r="H162" s="94" t="s">
        <v>35</v>
      </c>
      <c r="I162" s="95"/>
      <c r="J162" s="96"/>
      <c r="K162" s="96"/>
      <c r="L162" s="96"/>
      <c r="M162" s="96"/>
      <c r="N162" s="96"/>
      <c r="O162" s="96"/>
      <c r="P162" s="96"/>
      <c r="Q162" s="96"/>
      <c r="R162" s="96"/>
      <c r="S162" s="96"/>
      <c r="T162" s="96"/>
      <c r="U162" s="94"/>
    </row>
    <row r="163" s="105" customFormat="1" ht="10.5" customHeight="1">
      <c r="A163" s="106" t="s">
        <v>252</v>
      </c>
      <c r="B163" s="107"/>
      <c r="C163" s="107"/>
      <c r="D163" s="107"/>
      <c r="E163" s="107"/>
      <c r="F163" s="107"/>
      <c r="G163" s="107"/>
      <c r="H163" s="107"/>
      <c r="I163" s="107"/>
      <c r="J163" s="107"/>
      <c r="K163" s="107"/>
      <c r="L163" s="107"/>
      <c r="M163" s="107"/>
      <c r="N163" s="107"/>
      <c r="O163" s="107"/>
      <c r="P163" s="107"/>
      <c r="Q163" s="107"/>
      <c r="R163" s="107"/>
      <c r="S163" s="107"/>
      <c r="T163" s="107"/>
      <c r="U163" s="108"/>
    </row>
    <row r="164" s="51" customFormat="1" ht="9" customHeight="1">
      <c r="A164" s="52" t="s">
        <v>253</v>
      </c>
      <c r="B164" s="53"/>
      <c r="C164" s="54" t="s">
        <v>254</v>
      </c>
      <c r="D164" s="55"/>
      <c r="E164" s="55"/>
      <c r="F164" s="55"/>
      <c r="G164" s="56"/>
      <c r="H164" s="65" t="s">
        <v>34</v>
      </c>
      <c r="I164" s="93"/>
      <c r="J164" s="66"/>
      <c r="K164" s="66"/>
      <c r="L164" s="66"/>
      <c r="M164" s="66"/>
      <c r="N164" s="66"/>
      <c r="O164" s="66"/>
      <c r="P164" s="66"/>
      <c r="Q164" s="66"/>
      <c r="R164" s="66"/>
      <c r="S164" s="66"/>
      <c r="T164" s="66"/>
      <c r="U164" s="65"/>
    </row>
    <row r="165" s="51" customFormat="1" ht="8.0999999999999996" customHeight="1">
      <c r="A165" s="60" t="s">
        <v>255</v>
      </c>
      <c r="B165" s="61"/>
      <c r="C165" s="62" t="s">
        <v>37</v>
      </c>
      <c r="D165" s="63"/>
      <c r="E165" s="63"/>
      <c r="F165" s="63"/>
      <c r="G165" s="64"/>
      <c r="H165" s="65" t="s">
        <v>34</v>
      </c>
      <c r="I165" s="93"/>
      <c r="J165" s="66"/>
      <c r="K165" s="66"/>
      <c r="L165" s="66"/>
      <c r="M165" s="66"/>
      <c r="N165" s="66"/>
      <c r="O165" s="66"/>
      <c r="P165" s="66"/>
      <c r="Q165" s="66"/>
      <c r="R165" s="66"/>
      <c r="S165" s="66"/>
      <c r="T165" s="66"/>
      <c r="U165" s="65"/>
    </row>
    <row r="166" s="51" customFormat="1" ht="16.5" customHeight="1">
      <c r="A166" s="60" t="s">
        <v>256</v>
      </c>
      <c r="B166" s="61"/>
      <c r="C166" s="69" t="s">
        <v>39</v>
      </c>
      <c r="D166" s="70"/>
      <c r="E166" s="70"/>
      <c r="F166" s="70"/>
      <c r="G166" s="71"/>
      <c r="H166" s="65" t="s">
        <v>34</v>
      </c>
      <c r="I166" s="93"/>
      <c r="J166" s="66"/>
      <c r="K166" s="66"/>
      <c r="L166" s="66"/>
      <c r="M166" s="66"/>
      <c r="N166" s="66"/>
      <c r="O166" s="66"/>
      <c r="P166" s="66"/>
      <c r="Q166" s="66"/>
      <c r="R166" s="66"/>
      <c r="S166" s="66"/>
      <c r="T166" s="66"/>
      <c r="U166" s="65"/>
    </row>
    <row r="167" s="51" customFormat="1" ht="16.5" customHeight="1">
      <c r="A167" s="60" t="s">
        <v>257</v>
      </c>
      <c r="B167" s="61"/>
      <c r="C167" s="69" t="s">
        <v>41</v>
      </c>
      <c r="D167" s="70"/>
      <c r="E167" s="70"/>
      <c r="F167" s="70"/>
      <c r="G167" s="71"/>
      <c r="H167" s="65" t="s">
        <v>34</v>
      </c>
      <c r="I167" s="93"/>
      <c r="J167" s="66"/>
      <c r="K167" s="66"/>
      <c r="L167" s="66"/>
      <c r="M167" s="66"/>
      <c r="N167" s="66"/>
      <c r="O167" s="66"/>
      <c r="P167" s="66"/>
      <c r="Q167" s="66"/>
      <c r="R167" s="66"/>
      <c r="S167" s="66"/>
      <c r="T167" s="66"/>
      <c r="U167" s="65"/>
    </row>
    <row r="168" s="51" customFormat="1" ht="16.5" customHeight="1">
      <c r="A168" s="60" t="s">
        <v>258</v>
      </c>
      <c r="B168" s="61"/>
      <c r="C168" s="69" t="s">
        <v>43</v>
      </c>
      <c r="D168" s="70"/>
      <c r="E168" s="70"/>
      <c r="F168" s="70"/>
      <c r="G168" s="71"/>
      <c r="H168" s="65" t="s">
        <v>34</v>
      </c>
      <c r="I168" s="93"/>
      <c r="J168" s="66"/>
      <c r="K168" s="66"/>
      <c r="L168" s="66"/>
      <c r="M168" s="66"/>
      <c r="N168" s="66"/>
      <c r="O168" s="66"/>
      <c r="P168" s="66"/>
      <c r="Q168" s="66"/>
      <c r="R168" s="66"/>
      <c r="S168" s="66"/>
      <c r="T168" s="66"/>
      <c r="U168" s="65"/>
    </row>
    <row r="169" s="51" customFormat="1" ht="8.0999999999999996" customHeight="1">
      <c r="A169" s="60" t="s">
        <v>259</v>
      </c>
      <c r="B169" s="61"/>
      <c r="C169" s="62" t="s">
        <v>45</v>
      </c>
      <c r="D169" s="63"/>
      <c r="E169" s="63"/>
      <c r="F169" s="63"/>
      <c r="G169" s="64"/>
      <c r="H169" s="65" t="s">
        <v>34</v>
      </c>
      <c r="I169" s="93"/>
      <c r="J169" s="66"/>
      <c r="K169" s="66"/>
      <c r="L169" s="66"/>
      <c r="M169" s="66"/>
      <c r="N169" s="66"/>
      <c r="O169" s="66"/>
      <c r="P169" s="66"/>
      <c r="Q169" s="66"/>
      <c r="R169" s="66"/>
      <c r="S169" s="66"/>
      <c r="T169" s="66"/>
      <c r="U169" s="65"/>
    </row>
    <row r="170" s="51" customFormat="1" ht="8.0999999999999996" customHeight="1">
      <c r="A170" s="60" t="s">
        <v>260</v>
      </c>
      <c r="B170" s="61"/>
      <c r="C170" s="62" t="s">
        <v>47</v>
      </c>
      <c r="D170" s="63"/>
      <c r="E170" s="63"/>
      <c r="F170" s="63"/>
      <c r="G170" s="64"/>
      <c r="H170" s="65" t="s">
        <v>34</v>
      </c>
      <c r="I170" s="93"/>
      <c r="J170" s="66"/>
      <c r="K170" s="66"/>
      <c r="L170" s="66"/>
      <c r="M170" s="66"/>
      <c r="N170" s="66"/>
      <c r="O170" s="66"/>
      <c r="P170" s="66"/>
      <c r="Q170" s="66"/>
      <c r="R170" s="66"/>
      <c r="S170" s="66"/>
      <c r="T170" s="66"/>
      <c r="U170" s="65"/>
    </row>
    <row r="171" s="51" customFormat="1" ht="8.0999999999999996" customHeight="1">
      <c r="A171" s="60" t="s">
        <v>261</v>
      </c>
      <c r="B171" s="61"/>
      <c r="C171" s="62" t="s">
        <v>49</v>
      </c>
      <c r="D171" s="63"/>
      <c r="E171" s="63"/>
      <c r="F171" s="63"/>
      <c r="G171" s="64"/>
      <c r="H171" s="65" t="s">
        <v>34</v>
      </c>
      <c r="I171" s="93"/>
      <c r="J171" s="66"/>
      <c r="K171" s="66"/>
      <c r="L171" s="66"/>
      <c r="M171" s="66"/>
      <c r="N171" s="66"/>
      <c r="O171" s="66"/>
      <c r="P171" s="66"/>
      <c r="Q171" s="66"/>
      <c r="R171" s="66"/>
      <c r="S171" s="66"/>
      <c r="T171" s="66"/>
      <c r="U171" s="65"/>
    </row>
    <row r="172" s="51" customFormat="1" ht="8.0999999999999996" customHeight="1">
      <c r="A172" s="60" t="s">
        <v>262</v>
      </c>
      <c r="B172" s="61"/>
      <c r="C172" s="62" t="s">
        <v>51</v>
      </c>
      <c r="D172" s="63"/>
      <c r="E172" s="63"/>
      <c r="F172" s="63"/>
      <c r="G172" s="64"/>
      <c r="H172" s="65" t="s">
        <v>34</v>
      </c>
      <c r="I172" s="93"/>
      <c r="J172" s="66"/>
      <c r="K172" s="66"/>
      <c r="L172" s="66"/>
      <c r="M172" s="66"/>
      <c r="N172" s="66"/>
      <c r="O172" s="66"/>
      <c r="P172" s="66"/>
      <c r="Q172" s="66"/>
      <c r="R172" s="66"/>
      <c r="S172" s="66"/>
      <c r="T172" s="66"/>
      <c r="U172" s="65"/>
    </row>
    <row r="173" s="51" customFormat="1" ht="8.0999999999999996" customHeight="1">
      <c r="A173" s="60" t="s">
        <v>263</v>
      </c>
      <c r="B173" s="61"/>
      <c r="C173" s="62" t="s">
        <v>53</v>
      </c>
      <c r="D173" s="63"/>
      <c r="E173" s="63"/>
      <c r="F173" s="63"/>
      <c r="G173" s="64"/>
      <c r="H173" s="65" t="s">
        <v>34</v>
      </c>
      <c r="I173" s="93"/>
      <c r="J173" s="66"/>
      <c r="K173" s="66"/>
      <c r="L173" s="66"/>
      <c r="M173" s="66"/>
      <c r="N173" s="66"/>
      <c r="O173" s="66"/>
      <c r="P173" s="66"/>
      <c r="Q173" s="66"/>
      <c r="R173" s="66"/>
      <c r="S173" s="66"/>
      <c r="T173" s="66"/>
      <c r="U173" s="65"/>
    </row>
    <row r="174" s="51" customFormat="1" ht="8.0999999999999996" customHeight="1">
      <c r="A174" s="60" t="s">
        <v>264</v>
      </c>
      <c r="B174" s="61"/>
      <c r="C174" s="62" t="s">
        <v>55</v>
      </c>
      <c r="D174" s="63"/>
      <c r="E174" s="63"/>
      <c r="F174" s="63"/>
      <c r="G174" s="64"/>
      <c r="H174" s="65" t="s">
        <v>34</v>
      </c>
      <c r="I174" s="93"/>
      <c r="J174" s="66"/>
      <c r="K174" s="66"/>
      <c r="L174" s="66"/>
      <c r="M174" s="66"/>
      <c r="N174" s="66"/>
      <c r="O174" s="66"/>
      <c r="P174" s="66"/>
      <c r="Q174" s="66"/>
      <c r="R174" s="66"/>
      <c r="S174" s="66"/>
      <c r="T174" s="66"/>
      <c r="U174" s="65"/>
    </row>
    <row r="175" s="51" customFormat="1" ht="16.5" customHeight="1">
      <c r="A175" s="60" t="s">
        <v>265</v>
      </c>
      <c r="B175" s="61"/>
      <c r="C175" s="62" t="s">
        <v>57</v>
      </c>
      <c r="D175" s="63"/>
      <c r="E175" s="63"/>
      <c r="F175" s="63"/>
      <c r="G175" s="64"/>
      <c r="H175" s="65" t="s">
        <v>34</v>
      </c>
      <c r="I175" s="93"/>
      <c r="J175" s="66"/>
      <c r="K175" s="66"/>
      <c r="L175" s="66"/>
      <c r="M175" s="66"/>
      <c r="N175" s="66"/>
      <c r="O175" s="66"/>
      <c r="P175" s="66"/>
      <c r="Q175" s="66"/>
      <c r="R175" s="66"/>
      <c r="S175" s="66"/>
      <c r="T175" s="66"/>
      <c r="U175" s="65"/>
    </row>
    <row r="176" s="51" customFormat="1" ht="8.0999999999999996" customHeight="1">
      <c r="A176" s="60" t="s">
        <v>266</v>
      </c>
      <c r="B176" s="61"/>
      <c r="C176" s="69" t="s">
        <v>59</v>
      </c>
      <c r="D176" s="70"/>
      <c r="E176" s="70"/>
      <c r="F176" s="70"/>
      <c r="G176" s="71"/>
      <c r="H176" s="65" t="s">
        <v>34</v>
      </c>
      <c r="I176" s="93"/>
      <c r="J176" s="66"/>
      <c r="K176" s="66"/>
      <c r="L176" s="66"/>
      <c r="M176" s="66"/>
      <c r="N176" s="66"/>
      <c r="O176" s="66"/>
      <c r="P176" s="66"/>
      <c r="Q176" s="66"/>
      <c r="R176" s="66"/>
      <c r="S176" s="66"/>
      <c r="T176" s="66"/>
      <c r="U176" s="65"/>
    </row>
    <row r="177" s="51" customFormat="1" ht="8.0999999999999996" customHeight="1">
      <c r="A177" s="60" t="s">
        <v>267</v>
      </c>
      <c r="B177" s="61"/>
      <c r="C177" s="69" t="s">
        <v>61</v>
      </c>
      <c r="D177" s="70"/>
      <c r="E177" s="70"/>
      <c r="F177" s="70"/>
      <c r="G177" s="71"/>
      <c r="H177" s="65" t="s">
        <v>34</v>
      </c>
      <c r="I177" s="93"/>
      <c r="J177" s="66"/>
      <c r="K177" s="66"/>
      <c r="L177" s="66"/>
      <c r="M177" s="66"/>
      <c r="N177" s="66"/>
      <c r="O177" s="66"/>
      <c r="P177" s="66"/>
      <c r="Q177" s="66"/>
      <c r="R177" s="66"/>
      <c r="S177" s="66"/>
      <c r="T177" s="66"/>
      <c r="U177" s="65"/>
    </row>
    <row r="178" s="51" customFormat="1" ht="16.5" customHeight="1">
      <c r="A178" s="60" t="s">
        <v>268</v>
      </c>
      <c r="B178" s="61"/>
      <c r="C178" s="62" t="s">
        <v>269</v>
      </c>
      <c r="D178" s="63"/>
      <c r="E178" s="63"/>
      <c r="F178" s="63"/>
      <c r="G178" s="64"/>
      <c r="H178" s="65" t="s">
        <v>34</v>
      </c>
      <c r="I178" s="93"/>
      <c r="J178" s="66"/>
      <c r="K178" s="66"/>
      <c r="L178" s="66"/>
      <c r="M178" s="66"/>
      <c r="N178" s="66"/>
      <c r="O178" s="66"/>
      <c r="P178" s="66"/>
      <c r="Q178" s="66"/>
      <c r="R178" s="66"/>
      <c r="S178" s="66"/>
      <c r="T178" s="66"/>
      <c r="U178" s="65"/>
    </row>
    <row r="179" s="51" customFormat="1" ht="8.0999999999999996" customHeight="1">
      <c r="A179" s="60" t="s">
        <v>270</v>
      </c>
      <c r="B179" s="61"/>
      <c r="C179" s="69" t="s">
        <v>271</v>
      </c>
      <c r="D179" s="70"/>
      <c r="E179" s="70"/>
      <c r="F179" s="70"/>
      <c r="G179" s="71"/>
      <c r="H179" s="65" t="s">
        <v>34</v>
      </c>
      <c r="I179" s="93"/>
      <c r="J179" s="66"/>
      <c r="K179" s="66"/>
      <c r="L179" s="66"/>
      <c r="M179" s="66"/>
      <c r="N179" s="66"/>
      <c r="O179" s="66"/>
      <c r="P179" s="66"/>
      <c r="Q179" s="66"/>
      <c r="R179" s="66"/>
      <c r="S179" s="66"/>
      <c r="T179" s="66"/>
      <c r="U179" s="65"/>
    </row>
    <row r="180" s="51" customFormat="1" ht="8.0999999999999996" customHeight="1">
      <c r="A180" s="60" t="s">
        <v>272</v>
      </c>
      <c r="B180" s="61"/>
      <c r="C180" s="69" t="s">
        <v>273</v>
      </c>
      <c r="D180" s="70"/>
      <c r="E180" s="70"/>
      <c r="F180" s="70"/>
      <c r="G180" s="71"/>
      <c r="H180" s="65" t="s">
        <v>34</v>
      </c>
      <c r="I180" s="93"/>
      <c r="J180" s="66"/>
      <c r="K180" s="66"/>
      <c r="L180" s="66"/>
      <c r="M180" s="66"/>
      <c r="N180" s="66"/>
      <c r="O180" s="66"/>
      <c r="P180" s="66"/>
      <c r="Q180" s="66"/>
      <c r="R180" s="66"/>
      <c r="S180" s="66"/>
      <c r="T180" s="66"/>
      <c r="U180" s="65"/>
    </row>
    <row r="181" s="51" customFormat="1" ht="8.0999999999999996" customHeight="1">
      <c r="A181" s="60" t="s">
        <v>274</v>
      </c>
      <c r="B181" s="61"/>
      <c r="C181" s="62" t="s">
        <v>63</v>
      </c>
      <c r="D181" s="63"/>
      <c r="E181" s="63"/>
      <c r="F181" s="63"/>
      <c r="G181" s="64"/>
      <c r="H181" s="65" t="s">
        <v>34</v>
      </c>
      <c r="I181" s="93"/>
      <c r="J181" s="66"/>
      <c r="K181" s="66"/>
      <c r="L181" s="66"/>
      <c r="M181" s="66"/>
      <c r="N181" s="66"/>
      <c r="O181" s="66"/>
      <c r="P181" s="66"/>
      <c r="Q181" s="66"/>
      <c r="R181" s="66"/>
      <c r="S181" s="66"/>
      <c r="T181" s="66"/>
      <c r="U181" s="65"/>
    </row>
    <row r="182" s="51" customFormat="1" ht="9" customHeight="1">
      <c r="A182" s="60" t="s">
        <v>275</v>
      </c>
      <c r="B182" s="61"/>
      <c r="C182" s="72" t="s">
        <v>276</v>
      </c>
      <c r="D182" s="73"/>
      <c r="E182" s="73"/>
      <c r="F182" s="73"/>
      <c r="G182" s="74"/>
      <c r="H182" s="65" t="s">
        <v>34</v>
      </c>
      <c r="I182" s="93"/>
      <c r="J182" s="66"/>
      <c r="K182" s="66"/>
      <c r="L182" s="66"/>
      <c r="M182" s="66"/>
      <c r="N182" s="66"/>
      <c r="O182" s="66"/>
      <c r="P182" s="66"/>
      <c r="Q182" s="66"/>
      <c r="R182" s="66"/>
      <c r="S182" s="66"/>
      <c r="T182" s="66"/>
      <c r="U182" s="65"/>
    </row>
    <row r="183" s="51" customFormat="1" ht="8.0999999999999996" customHeight="1">
      <c r="A183" s="60" t="s">
        <v>277</v>
      </c>
      <c r="B183" s="61"/>
      <c r="C183" s="62" t="s">
        <v>278</v>
      </c>
      <c r="D183" s="63"/>
      <c r="E183" s="63"/>
      <c r="F183" s="63"/>
      <c r="G183" s="64"/>
      <c r="H183" s="65" t="s">
        <v>34</v>
      </c>
      <c r="I183" s="93"/>
      <c r="J183" s="66"/>
      <c r="K183" s="66"/>
      <c r="L183" s="66"/>
      <c r="M183" s="66"/>
      <c r="N183" s="66"/>
      <c r="O183" s="66"/>
      <c r="P183" s="66"/>
      <c r="Q183" s="66"/>
      <c r="R183" s="66"/>
      <c r="S183" s="66"/>
      <c r="T183" s="66"/>
      <c r="U183" s="65"/>
    </row>
    <row r="184" s="51" customFormat="1" ht="8.0999999999999996" customHeight="1">
      <c r="A184" s="60" t="s">
        <v>279</v>
      </c>
      <c r="B184" s="61"/>
      <c r="C184" s="62" t="s">
        <v>280</v>
      </c>
      <c r="D184" s="63"/>
      <c r="E184" s="63"/>
      <c r="F184" s="63"/>
      <c r="G184" s="64"/>
      <c r="H184" s="65" t="s">
        <v>34</v>
      </c>
      <c r="I184" s="93"/>
      <c r="J184" s="66"/>
      <c r="K184" s="66"/>
      <c r="L184" s="66"/>
      <c r="M184" s="66"/>
      <c r="N184" s="66"/>
      <c r="O184" s="66"/>
      <c r="P184" s="66"/>
      <c r="Q184" s="66"/>
      <c r="R184" s="66"/>
      <c r="S184" s="66"/>
      <c r="T184" s="66"/>
      <c r="U184" s="65"/>
    </row>
    <row r="185" s="51" customFormat="1" ht="8.0999999999999996" customHeight="1">
      <c r="A185" s="60" t="s">
        <v>281</v>
      </c>
      <c r="B185" s="61"/>
      <c r="C185" s="69" t="s">
        <v>282</v>
      </c>
      <c r="D185" s="70"/>
      <c r="E185" s="70"/>
      <c r="F185" s="70"/>
      <c r="G185" s="71"/>
      <c r="H185" s="65" t="s">
        <v>34</v>
      </c>
      <c r="I185" s="93"/>
      <c r="J185" s="66"/>
      <c r="K185" s="66"/>
      <c r="L185" s="66"/>
      <c r="M185" s="66"/>
      <c r="N185" s="66"/>
      <c r="O185" s="66"/>
      <c r="P185" s="66"/>
      <c r="Q185" s="66"/>
      <c r="R185" s="66"/>
      <c r="S185" s="66"/>
      <c r="T185" s="66"/>
      <c r="U185" s="65"/>
    </row>
    <row r="186" s="51" customFormat="1" ht="8.0999999999999996" customHeight="1">
      <c r="A186" s="60" t="s">
        <v>283</v>
      </c>
      <c r="B186" s="61"/>
      <c r="C186" s="69" t="s">
        <v>284</v>
      </c>
      <c r="D186" s="70"/>
      <c r="E186" s="70"/>
      <c r="F186" s="70"/>
      <c r="G186" s="71"/>
      <c r="H186" s="65" t="s">
        <v>34</v>
      </c>
      <c r="I186" s="93"/>
      <c r="J186" s="66"/>
      <c r="K186" s="66"/>
      <c r="L186" s="66"/>
      <c r="M186" s="66"/>
      <c r="N186" s="66"/>
      <c r="O186" s="66"/>
      <c r="P186" s="66"/>
      <c r="Q186" s="66"/>
      <c r="R186" s="66"/>
      <c r="S186" s="66"/>
      <c r="T186" s="66"/>
      <c r="U186" s="65"/>
    </row>
    <row r="187" s="51" customFormat="1" ht="8.0999999999999996" customHeight="1">
      <c r="A187" s="60" t="s">
        <v>285</v>
      </c>
      <c r="B187" s="61"/>
      <c r="C187" s="69" t="s">
        <v>286</v>
      </c>
      <c r="D187" s="70"/>
      <c r="E187" s="70"/>
      <c r="F187" s="70"/>
      <c r="G187" s="71"/>
      <c r="H187" s="65" t="s">
        <v>34</v>
      </c>
      <c r="I187" s="93"/>
      <c r="J187" s="66"/>
      <c r="K187" s="66"/>
      <c r="L187" s="66"/>
      <c r="M187" s="66"/>
      <c r="N187" s="66"/>
      <c r="O187" s="66"/>
      <c r="P187" s="66"/>
      <c r="Q187" s="66"/>
      <c r="R187" s="66"/>
      <c r="S187" s="66"/>
      <c r="T187" s="66"/>
      <c r="U187" s="65"/>
    </row>
    <row r="188" s="51" customFormat="1" ht="16.5" customHeight="1">
      <c r="A188" s="60" t="s">
        <v>287</v>
      </c>
      <c r="B188" s="61"/>
      <c r="C188" s="62" t="s">
        <v>288</v>
      </c>
      <c r="D188" s="63"/>
      <c r="E188" s="63"/>
      <c r="F188" s="63"/>
      <c r="G188" s="64"/>
      <c r="H188" s="65" t="s">
        <v>34</v>
      </c>
      <c r="I188" s="93"/>
      <c r="J188" s="66"/>
      <c r="K188" s="66"/>
      <c r="L188" s="66"/>
      <c r="M188" s="66"/>
      <c r="N188" s="66"/>
      <c r="O188" s="66"/>
      <c r="P188" s="66"/>
      <c r="Q188" s="66"/>
      <c r="R188" s="66"/>
      <c r="S188" s="66"/>
      <c r="T188" s="66"/>
      <c r="U188" s="65"/>
    </row>
    <row r="189" s="51" customFormat="1" ht="16.5" customHeight="1">
      <c r="A189" s="60" t="s">
        <v>289</v>
      </c>
      <c r="B189" s="61"/>
      <c r="C189" s="62" t="s">
        <v>290</v>
      </c>
      <c r="D189" s="63"/>
      <c r="E189" s="63"/>
      <c r="F189" s="63"/>
      <c r="G189" s="64"/>
      <c r="H189" s="65" t="s">
        <v>34</v>
      </c>
      <c r="I189" s="93"/>
      <c r="J189" s="66"/>
      <c r="K189" s="66"/>
      <c r="L189" s="66"/>
      <c r="M189" s="66"/>
      <c r="N189" s="66"/>
      <c r="O189" s="66"/>
      <c r="P189" s="66"/>
      <c r="Q189" s="66"/>
      <c r="R189" s="66"/>
      <c r="S189" s="66"/>
      <c r="T189" s="66"/>
      <c r="U189" s="65"/>
    </row>
    <row r="190" s="51" customFormat="1" ht="8.0999999999999996" customHeight="1">
      <c r="A190" s="60" t="s">
        <v>291</v>
      </c>
      <c r="B190" s="61"/>
      <c r="C190" s="62" t="s">
        <v>292</v>
      </c>
      <c r="D190" s="63"/>
      <c r="E190" s="63"/>
      <c r="F190" s="63"/>
      <c r="G190" s="64"/>
      <c r="H190" s="65" t="s">
        <v>34</v>
      </c>
      <c r="I190" s="93"/>
      <c r="J190" s="66"/>
      <c r="K190" s="66"/>
      <c r="L190" s="66"/>
      <c r="M190" s="66"/>
      <c r="N190" s="66"/>
      <c r="O190" s="66"/>
      <c r="P190" s="66"/>
      <c r="Q190" s="66"/>
      <c r="R190" s="66"/>
      <c r="S190" s="66"/>
      <c r="T190" s="66"/>
      <c r="U190" s="65"/>
    </row>
    <row r="191" s="51" customFormat="1" ht="8.0999999999999996" customHeight="1">
      <c r="A191" s="60" t="s">
        <v>293</v>
      </c>
      <c r="B191" s="61"/>
      <c r="C191" s="62" t="s">
        <v>294</v>
      </c>
      <c r="D191" s="63"/>
      <c r="E191" s="63"/>
      <c r="F191" s="63"/>
      <c r="G191" s="64"/>
      <c r="H191" s="65" t="s">
        <v>34</v>
      </c>
      <c r="I191" s="93"/>
      <c r="J191" s="66"/>
      <c r="K191" s="66"/>
      <c r="L191" s="66"/>
      <c r="M191" s="66"/>
      <c r="N191" s="66"/>
      <c r="O191" s="66"/>
      <c r="P191" s="66"/>
      <c r="Q191" s="66"/>
      <c r="R191" s="66"/>
      <c r="S191" s="66"/>
      <c r="T191" s="66"/>
      <c r="U191" s="65"/>
    </row>
    <row r="192" s="51" customFormat="1" ht="8.0999999999999996" customHeight="1">
      <c r="A192" s="60" t="s">
        <v>295</v>
      </c>
      <c r="B192" s="61"/>
      <c r="C192" s="62" t="s">
        <v>296</v>
      </c>
      <c r="D192" s="63"/>
      <c r="E192" s="63"/>
      <c r="F192" s="63"/>
      <c r="G192" s="64"/>
      <c r="H192" s="65" t="s">
        <v>34</v>
      </c>
      <c r="I192" s="93"/>
      <c r="J192" s="66"/>
      <c r="K192" s="66"/>
      <c r="L192" s="66"/>
      <c r="M192" s="66"/>
      <c r="N192" s="66"/>
      <c r="O192" s="66"/>
      <c r="P192" s="66"/>
      <c r="Q192" s="66"/>
      <c r="R192" s="66"/>
      <c r="S192" s="66"/>
      <c r="T192" s="66"/>
      <c r="U192" s="65"/>
    </row>
    <row r="193" s="51" customFormat="1" ht="8.0999999999999996" customHeight="1">
      <c r="A193" s="60" t="s">
        <v>297</v>
      </c>
      <c r="B193" s="61"/>
      <c r="C193" s="62" t="s">
        <v>298</v>
      </c>
      <c r="D193" s="63"/>
      <c r="E193" s="63"/>
      <c r="F193" s="63"/>
      <c r="G193" s="64"/>
      <c r="H193" s="65" t="s">
        <v>34</v>
      </c>
      <c r="I193" s="93"/>
      <c r="J193" s="66"/>
      <c r="K193" s="66"/>
      <c r="L193" s="66"/>
      <c r="M193" s="66"/>
      <c r="N193" s="66"/>
      <c r="O193" s="66"/>
      <c r="P193" s="66"/>
      <c r="Q193" s="66"/>
      <c r="R193" s="66"/>
      <c r="S193" s="66"/>
      <c r="T193" s="66"/>
      <c r="U193" s="65"/>
    </row>
    <row r="194" s="51" customFormat="1" ht="8.0999999999999996" customHeight="1">
      <c r="A194" s="60" t="s">
        <v>299</v>
      </c>
      <c r="B194" s="61"/>
      <c r="C194" s="69" t="s">
        <v>300</v>
      </c>
      <c r="D194" s="70"/>
      <c r="E194" s="70"/>
      <c r="F194" s="70"/>
      <c r="G194" s="71"/>
      <c r="H194" s="65" t="s">
        <v>34</v>
      </c>
      <c r="I194" s="93"/>
      <c r="J194" s="66"/>
      <c r="K194" s="66"/>
      <c r="L194" s="66"/>
      <c r="M194" s="66"/>
      <c r="N194" s="66"/>
      <c r="O194" s="66"/>
      <c r="P194" s="66"/>
      <c r="Q194" s="66"/>
      <c r="R194" s="66"/>
      <c r="S194" s="66"/>
      <c r="T194" s="66"/>
      <c r="U194" s="65"/>
    </row>
    <row r="195" s="51" customFormat="1" ht="8.0999999999999996" customHeight="1">
      <c r="A195" s="60" t="s">
        <v>301</v>
      </c>
      <c r="B195" s="61"/>
      <c r="C195" s="62" t="s">
        <v>302</v>
      </c>
      <c r="D195" s="63"/>
      <c r="E195" s="63"/>
      <c r="F195" s="63"/>
      <c r="G195" s="64"/>
      <c r="H195" s="65" t="s">
        <v>34</v>
      </c>
      <c r="I195" s="93"/>
      <c r="J195" s="66"/>
      <c r="K195" s="66"/>
      <c r="L195" s="66"/>
      <c r="M195" s="66"/>
      <c r="N195" s="66"/>
      <c r="O195" s="66"/>
      <c r="P195" s="66"/>
      <c r="Q195" s="66"/>
      <c r="R195" s="66"/>
      <c r="S195" s="66"/>
      <c r="T195" s="66"/>
      <c r="U195" s="65"/>
    </row>
    <row r="196" s="51" customFormat="1" ht="8.0999999999999996" customHeight="1">
      <c r="A196" s="60" t="s">
        <v>303</v>
      </c>
      <c r="B196" s="61"/>
      <c r="C196" s="62" t="s">
        <v>304</v>
      </c>
      <c r="D196" s="63"/>
      <c r="E196" s="63"/>
      <c r="F196" s="63"/>
      <c r="G196" s="64"/>
      <c r="H196" s="65" t="s">
        <v>34</v>
      </c>
      <c r="I196" s="93"/>
      <c r="J196" s="66"/>
      <c r="K196" s="66"/>
      <c r="L196" s="66"/>
      <c r="M196" s="66"/>
      <c r="N196" s="66"/>
      <c r="O196" s="66"/>
      <c r="P196" s="66"/>
      <c r="Q196" s="66"/>
      <c r="R196" s="66"/>
      <c r="S196" s="66"/>
      <c r="T196" s="66"/>
      <c r="U196" s="65"/>
    </row>
    <row r="197" s="51" customFormat="1" ht="8.0999999999999996" customHeight="1">
      <c r="A197" s="60" t="s">
        <v>305</v>
      </c>
      <c r="B197" s="61"/>
      <c r="C197" s="62" t="s">
        <v>306</v>
      </c>
      <c r="D197" s="63"/>
      <c r="E197" s="63"/>
      <c r="F197" s="63"/>
      <c r="G197" s="64"/>
      <c r="H197" s="65" t="s">
        <v>34</v>
      </c>
      <c r="I197" s="93"/>
      <c r="J197" s="66"/>
      <c r="K197" s="66"/>
      <c r="L197" s="66"/>
      <c r="M197" s="66"/>
      <c r="N197" s="66"/>
      <c r="O197" s="66"/>
      <c r="P197" s="66"/>
      <c r="Q197" s="66"/>
      <c r="R197" s="66"/>
      <c r="S197" s="66"/>
      <c r="T197" s="66"/>
      <c r="U197" s="65"/>
    </row>
    <row r="198" s="51" customFormat="1" ht="16.5" customHeight="1">
      <c r="A198" s="60" t="s">
        <v>307</v>
      </c>
      <c r="B198" s="61"/>
      <c r="C198" s="62" t="s">
        <v>308</v>
      </c>
      <c r="D198" s="63"/>
      <c r="E198" s="63"/>
      <c r="F198" s="63"/>
      <c r="G198" s="64"/>
      <c r="H198" s="65" t="s">
        <v>34</v>
      </c>
      <c r="I198" s="93"/>
      <c r="J198" s="66"/>
      <c r="K198" s="66"/>
      <c r="L198" s="66"/>
      <c r="M198" s="66"/>
      <c r="N198" s="66"/>
      <c r="O198" s="66"/>
      <c r="P198" s="66"/>
      <c r="Q198" s="66"/>
      <c r="R198" s="66"/>
      <c r="S198" s="66"/>
      <c r="T198" s="66"/>
      <c r="U198" s="65"/>
    </row>
    <row r="199" s="51" customFormat="1" ht="8.0999999999999996" customHeight="1">
      <c r="A199" s="60" t="s">
        <v>309</v>
      </c>
      <c r="B199" s="61"/>
      <c r="C199" s="62" t="s">
        <v>310</v>
      </c>
      <c r="D199" s="63"/>
      <c r="E199" s="63"/>
      <c r="F199" s="63"/>
      <c r="G199" s="64"/>
      <c r="H199" s="65" t="s">
        <v>34</v>
      </c>
      <c r="I199" s="93"/>
      <c r="J199" s="66"/>
      <c r="K199" s="66"/>
      <c r="L199" s="66"/>
      <c r="M199" s="66"/>
      <c r="N199" s="66"/>
      <c r="O199" s="66"/>
      <c r="P199" s="66"/>
      <c r="Q199" s="66"/>
      <c r="R199" s="66"/>
      <c r="S199" s="66"/>
      <c r="T199" s="66"/>
      <c r="U199" s="65"/>
    </row>
    <row r="200" s="51" customFormat="1" ht="9" customHeight="1">
      <c r="A200" s="60" t="s">
        <v>311</v>
      </c>
      <c r="B200" s="61"/>
      <c r="C200" s="72" t="s">
        <v>312</v>
      </c>
      <c r="D200" s="73"/>
      <c r="E200" s="73"/>
      <c r="F200" s="73"/>
      <c r="G200" s="74"/>
      <c r="H200" s="65" t="s">
        <v>34</v>
      </c>
      <c r="I200" s="93"/>
      <c r="J200" s="66"/>
      <c r="K200" s="66"/>
      <c r="L200" s="66"/>
      <c r="M200" s="66"/>
      <c r="N200" s="66"/>
      <c r="O200" s="66"/>
      <c r="P200" s="66"/>
      <c r="Q200" s="66"/>
      <c r="R200" s="66"/>
      <c r="S200" s="66"/>
      <c r="T200" s="66"/>
      <c r="U200" s="65"/>
    </row>
    <row r="201" s="51" customFormat="1" ht="8.0999999999999996" customHeight="1">
      <c r="A201" s="60" t="s">
        <v>313</v>
      </c>
      <c r="B201" s="61"/>
      <c r="C201" s="62" t="s">
        <v>314</v>
      </c>
      <c r="D201" s="63"/>
      <c r="E201" s="63"/>
      <c r="F201" s="63"/>
      <c r="G201" s="64"/>
      <c r="H201" s="65" t="s">
        <v>34</v>
      </c>
      <c r="I201" s="93"/>
      <c r="J201" s="66"/>
      <c r="K201" s="66"/>
      <c r="L201" s="66"/>
      <c r="M201" s="66"/>
      <c r="N201" s="66"/>
      <c r="O201" s="66"/>
      <c r="P201" s="66"/>
      <c r="Q201" s="66"/>
      <c r="R201" s="66"/>
      <c r="S201" s="66"/>
      <c r="T201" s="66"/>
      <c r="U201" s="65"/>
    </row>
    <row r="202" s="51" customFormat="1" ht="8.0999999999999996" customHeight="1">
      <c r="A202" s="60" t="s">
        <v>315</v>
      </c>
      <c r="B202" s="61"/>
      <c r="C202" s="62" t="s">
        <v>316</v>
      </c>
      <c r="D202" s="63"/>
      <c r="E202" s="63"/>
      <c r="F202" s="63"/>
      <c r="G202" s="64"/>
      <c r="H202" s="65" t="s">
        <v>34</v>
      </c>
      <c r="I202" s="93"/>
      <c r="J202" s="66"/>
      <c r="K202" s="66"/>
      <c r="L202" s="66"/>
      <c r="M202" s="66"/>
      <c r="N202" s="66"/>
      <c r="O202" s="66"/>
      <c r="P202" s="66"/>
      <c r="Q202" s="66"/>
      <c r="R202" s="66"/>
      <c r="S202" s="66"/>
      <c r="T202" s="66"/>
      <c r="U202" s="65"/>
    </row>
    <row r="203" s="51" customFormat="1" ht="16.5" customHeight="1">
      <c r="A203" s="60" t="s">
        <v>317</v>
      </c>
      <c r="B203" s="61"/>
      <c r="C203" s="69" t="s">
        <v>318</v>
      </c>
      <c r="D203" s="70"/>
      <c r="E203" s="70"/>
      <c r="F203" s="70"/>
      <c r="G203" s="71"/>
      <c r="H203" s="65" t="s">
        <v>34</v>
      </c>
      <c r="I203" s="93"/>
      <c r="J203" s="66"/>
      <c r="K203" s="66"/>
      <c r="L203" s="66"/>
      <c r="M203" s="66"/>
      <c r="N203" s="66"/>
      <c r="O203" s="66"/>
      <c r="P203" s="66"/>
      <c r="Q203" s="66"/>
      <c r="R203" s="66"/>
      <c r="S203" s="66"/>
      <c r="T203" s="66"/>
      <c r="U203" s="65"/>
    </row>
    <row r="204" s="51" customFormat="1" ht="8.0999999999999996" customHeight="1">
      <c r="A204" s="60" t="s">
        <v>319</v>
      </c>
      <c r="B204" s="61"/>
      <c r="C204" s="75" t="s">
        <v>320</v>
      </c>
      <c r="D204" s="76"/>
      <c r="E204" s="76"/>
      <c r="F204" s="76"/>
      <c r="G204" s="77"/>
      <c r="H204" s="65" t="s">
        <v>34</v>
      </c>
      <c r="I204" s="93"/>
      <c r="J204" s="66"/>
      <c r="K204" s="66"/>
      <c r="L204" s="66"/>
      <c r="M204" s="66"/>
      <c r="N204" s="66"/>
      <c r="O204" s="66"/>
      <c r="P204" s="66"/>
      <c r="Q204" s="66"/>
      <c r="R204" s="66"/>
      <c r="S204" s="66"/>
      <c r="T204" s="66"/>
      <c r="U204" s="65"/>
    </row>
    <row r="205" s="51" customFormat="1" ht="8.0999999999999996" customHeight="1">
      <c r="A205" s="60" t="s">
        <v>321</v>
      </c>
      <c r="B205" s="61"/>
      <c r="C205" s="75" t="s">
        <v>322</v>
      </c>
      <c r="D205" s="76"/>
      <c r="E205" s="76"/>
      <c r="F205" s="76"/>
      <c r="G205" s="77"/>
      <c r="H205" s="65" t="s">
        <v>34</v>
      </c>
      <c r="I205" s="93"/>
      <c r="J205" s="66"/>
      <c r="K205" s="66"/>
      <c r="L205" s="66"/>
      <c r="M205" s="66"/>
      <c r="N205" s="66"/>
      <c r="O205" s="66"/>
      <c r="P205" s="66"/>
      <c r="Q205" s="66"/>
      <c r="R205" s="66"/>
      <c r="S205" s="66"/>
      <c r="T205" s="66"/>
      <c r="U205" s="65"/>
    </row>
    <row r="206" s="51" customFormat="1" ht="8.0999999999999996" customHeight="1">
      <c r="A206" s="60" t="s">
        <v>323</v>
      </c>
      <c r="B206" s="61"/>
      <c r="C206" s="62" t="s">
        <v>324</v>
      </c>
      <c r="D206" s="63"/>
      <c r="E206" s="63"/>
      <c r="F206" s="63"/>
      <c r="G206" s="64"/>
      <c r="H206" s="65" t="s">
        <v>34</v>
      </c>
      <c r="I206" s="93"/>
      <c r="J206" s="66"/>
      <c r="K206" s="66"/>
      <c r="L206" s="66"/>
      <c r="M206" s="66"/>
      <c r="N206" s="66"/>
      <c r="O206" s="66"/>
      <c r="P206" s="66"/>
      <c r="Q206" s="66"/>
      <c r="R206" s="66"/>
      <c r="S206" s="66"/>
      <c r="T206" s="66"/>
      <c r="U206" s="65"/>
    </row>
    <row r="207" s="51" customFormat="1">
      <c r="A207" s="60" t="s">
        <v>325</v>
      </c>
      <c r="B207" s="61"/>
      <c r="C207" s="72" t="s">
        <v>326</v>
      </c>
      <c r="D207" s="73"/>
      <c r="E207" s="73"/>
      <c r="F207" s="73"/>
      <c r="G207" s="74"/>
      <c r="H207" s="65" t="s">
        <v>34</v>
      </c>
      <c r="I207" s="93"/>
      <c r="J207" s="66"/>
      <c r="K207" s="66"/>
      <c r="L207" s="66"/>
      <c r="M207" s="66"/>
      <c r="N207" s="66"/>
      <c r="O207" s="66"/>
      <c r="P207" s="66"/>
      <c r="Q207" s="66"/>
      <c r="R207" s="66"/>
      <c r="S207" s="66"/>
      <c r="T207" s="66"/>
      <c r="U207" s="65"/>
    </row>
    <row r="208" s="51" customFormat="1" ht="8.0999999999999996" customHeight="1">
      <c r="A208" s="60" t="s">
        <v>327</v>
      </c>
      <c r="B208" s="61"/>
      <c r="C208" s="62" t="s">
        <v>328</v>
      </c>
      <c r="D208" s="63"/>
      <c r="E208" s="63"/>
      <c r="F208" s="63"/>
      <c r="G208" s="64"/>
      <c r="H208" s="65" t="s">
        <v>34</v>
      </c>
      <c r="I208" s="93"/>
      <c r="J208" s="66"/>
      <c r="K208" s="66"/>
      <c r="L208" s="66"/>
      <c r="M208" s="66"/>
      <c r="N208" s="66"/>
      <c r="O208" s="66"/>
      <c r="P208" s="66"/>
      <c r="Q208" s="66"/>
      <c r="R208" s="66"/>
      <c r="S208" s="66"/>
      <c r="T208" s="66"/>
      <c r="U208" s="65"/>
    </row>
    <row r="209" s="51" customFormat="1" ht="8.0999999999999996" customHeight="1">
      <c r="A209" s="60" t="s">
        <v>329</v>
      </c>
      <c r="B209" s="61"/>
      <c r="C209" s="69" t="s">
        <v>330</v>
      </c>
      <c r="D209" s="70"/>
      <c r="E209" s="70"/>
      <c r="F209" s="70"/>
      <c r="G209" s="71"/>
      <c r="H209" s="65" t="s">
        <v>34</v>
      </c>
      <c r="I209" s="93"/>
      <c r="J209" s="66"/>
      <c r="K209" s="66"/>
      <c r="L209" s="66"/>
      <c r="M209" s="66"/>
      <c r="N209" s="66"/>
      <c r="O209" s="66"/>
      <c r="P209" s="66"/>
      <c r="Q209" s="66"/>
      <c r="R209" s="66"/>
      <c r="S209" s="66"/>
      <c r="T209" s="66"/>
      <c r="U209" s="65"/>
    </row>
    <row r="210" s="51" customFormat="1" ht="8.0999999999999996" customHeight="1">
      <c r="A210" s="60" t="s">
        <v>331</v>
      </c>
      <c r="B210" s="61"/>
      <c r="C210" s="69" t="s">
        <v>332</v>
      </c>
      <c r="D210" s="70"/>
      <c r="E210" s="70"/>
      <c r="F210" s="70"/>
      <c r="G210" s="71"/>
      <c r="H210" s="65" t="s">
        <v>34</v>
      </c>
      <c r="I210" s="93"/>
      <c r="J210" s="66"/>
      <c r="K210" s="66"/>
      <c r="L210" s="66"/>
      <c r="M210" s="66"/>
      <c r="N210" s="66"/>
      <c r="O210" s="66"/>
      <c r="P210" s="66"/>
      <c r="Q210" s="66"/>
      <c r="R210" s="66"/>
      <c r="S210" s="66"/>
      <c r="T210" s="66"/>
      <c r="U210" s="65"/>
    </row>
    <row r="211" s="51" customFormat="1" ht="8.0999999999999996" customHeight="1">
      <c r="A211" s="60" t="s">
        <v>333</v>
      </c>
      <c r="B211" s="61"/>
      <c r="C211" s="69" t="s">
        <v>334</v>
      </c>
      <c r="D211" s="70"/>
      <c r="E211" s="70"/>
      <c r="F211" s="70"/>
      <c r="G211" s="71"/>
      <c r="H211" s="65" t="s">
        <v>34</v>
      </c>
      <c r="I211" s="93"/>
      <c r="J211" s="66"/>
      <c r="K211" s="66"/>
      <c r="L211" s="66"/>
      <c r="M211" s="66"/>
      <c r="N211" s="66"/>
      <c r="O211" s="66"/>
      <c r="P211" s="66"/>
      <c r="Q211" s="66"/>
      <c r="R211" s="66"/>
      <c r="S211" s="66"/>
      <c r="T211" s="66"/>
      <c r="U211" s="65"/>
    </row>
    <row r="212" s="51" customFormat="1" ht="8.0999999999999996" customHeight="1">
      <c r="A212" s="60" t="s">
        <v>335</v>
      </c>
      <c r="B212" s="61"/>
      <c r="C212" s="69" t="s">
        <v>336</v>
      </c>
      <c r="D212" s="70"/>
      <c r="E212" s="70"/>
      <c r="F212" s="70"/>
      <c r="G212" s="71"/>
      <c r="H212" s="65" t="s">
        <v>34</v>
      </c>
      <c r="I212" s="93"/>
      <c r="J212" s="66"/>
      <c r="K212" s="66"/>
      <c r="L212" s="66"/>
      <c r="M212" s="66"/>
      <c r="N212" s="66"/>
      <c r="O212" s="66"/>
      <c r="P212" s="66"/>
      <c r="Q212" s="66"/>
      <c r="R212" s="66"/>
      <c r="S212" s="66"/>
      <c r="T212" s="66"/>
      <c r="U212" s="65"/>
    </row>
    <row r="213" s="51" customFormat="1" ht="8.0999999999999996" customHeight="1">
      <c r="A213" s="60" t="s">
        <v>337</v>
      </c>
      <c r="B213" s="61"/>
      <c r="C213" s="69" t="s">
        <v>338</v>
      </c>
      <c r="D213" s="70"/>
      <c r="E213" s="70"/>
      <c r="F213" s="70"/>
      <c r="G213" s="71"/>
      <c r="H213" s="65" t="s">
        <v>34</v>
      </c>
      <c r="I213" s="93"/>
      <c r="J213" s="66"/>
      <c r="K213" s="66"/>
      <c r="L213" s="66"/>
      <c r="M213" s="66"/>
      <c r="N213" s="66"/>
      <c r="O213" s="66"/>
      <c r="P213" s="66"/>
      <c r="Q213" s="66"/>
      <c r="R213" s="66"/>
      <c r="S213" s="66"/>
      <c r="T213" s="66"/>
      <c r="U213" s="65"/>
    </row>
    <row r="214" s="51" customFormat="1" ht="8.0999999999999996" customHeight="1">
      <c r="A214" s="60" t="s">
        <v>339</v>
      </c>
      <c r="B214" s="61"/>
      <c r="C214" s="69" t="s">
        <v>340</v>
      </c>
      <c r="D214" s="70"/>
      <c r="E214" s="70"/>
      <c r="F214" s="70"/>
      <c r="G214" s="71"/>
      <c r="H214" s="65" t="s">
        <v>34</v>
      </c>
      <c r="I214" s="93"/>
      <c r="J214" s="66"/>
      <c r="K214" s="66"/>
      <c r="L214" s="66"/>
      <c r="M214" s="66"/>
      <c r="N214" s="66"/>
      <c r="O214" s="66"/>
      <c r="P214" s="66"/>
      <c r="Q214" s="66"/>
      <c r="R214" s="66"/>
      <c r="S214" s="66"/>
      <c r="T214" s="66"/>
      <c r="U214" s="65"/>
    </row>
    <row r="215" s="51" customFormat="1" ht="8.0999999999999996" customHeight="1">
      <c r="A215" s="60" t="s">
        <v>341</v>
      </c>
      <c r="B215" s="61"/>
      <c r="C215" s="62" t="s">
        <v>342</v>
      </c>
      <c r="D215" s="63"/>
      <c r="E215" s="63"/>
      <c r="F215" s="63"/>
      <c r="G215" s="64"/>
      <c r="H215" s="65" t="s">
        <v>34</v>
      </c>
      <c r="I215" s="93"/>
      <c r="J215" s="66"/>
      <c r="K215" s="66"/>
      <c r="L215" s="66"/>
      <c r="M215" s="66"/>
      <c r="N215" s="66"/>
      <c r="O215" s="66"/>
      <c r="P215" s="66"/>
      <c r="Q215" s="66"/>
      <c r="R215" s="66"/>
      <c r="S215" s="66"/>
      <c r="T215" s="66"/>
      <c r="U215" s="65"/>
    </row>
    <row r="216" s="51" customFormat="1" ht="8.0999999999999996" customHeight="1">
      <c r="A216" s="60" t="s">
        <v>343</v>
      </c>
      <c r="B216" s="61"/>
      <c r="C216" s="62" t="s">
        <v>344</v>
      </c>
      <c r="D216" s="63"/>
      <c r="E216" s="63"/>
      <c r="F216" s="63"/>
      <c r="G216" s="64"/>
      <c r="H216" s="65" t="s">
        <v>34</v>
      </c>
      <c r="I216" s="93"/>
      <c r="J216" s="66"/>
      <c r="K216" s="66"/>
      <c r="L216" s="66"/>
      <c r="M216" s="66"/>
      <c r="N216" s="66"/>
      <c r="O216" s="66"/>
      <c r="P216" s="66"/>
      <c r="Q216" s="66"/>
      <c r="R216" s="66"/>
      <c r="S216" s="66"/>
      <c r="T216" s="66"/>
      <c r="U216" s="65"/>
    </row>
    <row r="217" s="51" customFormat="1" ht="8.0999999999999996" customHeight="1">
      <c r="A217" s="60" t="s">
        <v>345</v>
      </c>
      <c r="B217" s="61"/>
      <c r="C217" s="62" t="s">
        <v>126</v>
      </c>
      <c r="D217" s="63"/>
      <c r="E217" s="63"/>
      <c r="F217" s="63"/>
      <c r="G217" s="64"/>
      <c r="H217" s="65" t="s">
        <v>35</v>
      </c>
      <c r="I217" s="93"/>
      <c r="J217" s="66"/>
      <c r="K217" s="66"/>
      <c r="L217" s="66"/>
      <c r="M217" s="66"/>
      <c r="N217" s="66"/>
      <c r="O217" s="66"/>
      <c r="P217" s="66"/>
      <c r="Q217" s="66"/>
      <c r="R217" s="66"/>
      <c r="S217" s="66"/>
      <c r="T217" s="66"/>
      <c r="U217" s="65"/>
    </row>
    <row r="218" s="51" customFormat="1" ht="16.5" customHeight="1">
      <c r="A218" s="60" t="s">
        <v>346</v>
      </c>
      <c r="B218" s="61"/>
      <c r="C218" s="69" t="s">
        <v>347</v>
      </c>
      <c r="D218" s="70"/>
      <c r="E218" s="70"/>
      <c r="F218" s="70"/>
      <c r="G218" s="71"/>
      <c r="H218" s="65" t="s">
        <v>34</v>
      </c>
      <c r="I218" s="93"/>
      <c r="J218" s="66"/>
      <c r="K218" s="66"/>
      <c r="L218" s="66"/>
      <c r="M218" s="66"/>
      <c r="N218" s="66"/>
      <c r="O218" s="66"/>
      <c r="P218" s="66"/>
      <c r="Q218" s="66"/>
      <c r="R218" s="66"/>
      <c r="S218" s="66"/>
      <c r="T218" s="66"/>
      <c r="U218" s="65"/>
    </row>
    <row r="219" s="51" customFormat="1">
      <c r="A219" s="60" t="s">
        <v>348</v>
      </c>
      <c r="B219" s="61"/>
      <c r="C219" s="72" t="s">
        <v>349</v>
      </c>
      <c r="D219" s="73"/>
      <c r="E219" s="73"/>
      <c r="F219" s="73"/>
      <c r="G219" s="74"/>
      <c r="H219" s="65" t="s">
        <v>34</v>
      </c>
      <c r="I219" s="93"/>
      <c r="J219" s="66"/>
      <c r="K219" s="66"/>
      <c r="L219" s="66"/>
      <c r="M219" s="66"/>
      <c r="N219" s="66"/>
      <c r="O219" s="66"/>
      <c r="P219" s="66"/>
      <c r="Q219" s="66"/>
      <c r="R219" s="66"/>
      <c r="S219" s="66"/>
      <c r="T219" s="66"/>
      <c r="U219" s="65"/>
    </row>
    <row r="220" s="51" customFormat="1" ht="8.0999999999999996" customHeight="1">
      <c r="A220" s="60" t="s">
        <v>350</v>
      </c>
      <c r="B220" s="61"/>
      <c r="C220" s="62" t="s">
        <v>351</v>
      </c>
      <c r="D220" s="63"/>
      <c r="E220" s="63"/>
      <c r="F220" s="63"/>
      <c r="G220" s="64"/>
      <c r="H220" s="65" t="s">
        <v>34</v>
      </c>
      <c r="I220" s="93"/>
      <c r="J220" s="66"/>
      <c r="K220" s="66"/>
      <c r="L220" s="66"/>
      <c r="M220" s="66"/>
      <c r="N220" s="66"/>
      <c r="O220" s="66"/>
      <c r="P220" s="66"/>
      <c r="Q220" s="66"/>
      <c r="R220" s="66"/>
      <c r="S220" s="66"/>
      <c r="T220" s="66"/>
      <c r="U220" s="65"/>
    </row>
    <row r="221" s="51" customFormat="1" ht="8.0999999999999996" customHeight="1">
      <c r="A221" s="60" t="s">
        <v>352</v>
      </c>
      <c r="B221" s="61"/>
      <c r="C221" s="62" t="s">
        <v>353</v>
      </c>
      <c r="D221" s="63"/>
      <c r="E221" s="63"/>
      <c r="F221" s="63"/>
      <c r="G221" s="64"/>
      <c r="H221" s="65" t="s">
        <v>34</v>
      </c>
      <c r="I221" s="93"/>
      <c r="J221" s="66"/>
      <c r="K221" s="66"/>
      <c r="L221" s="66"/>
      <c r="M221" s="66"/>
      <c r="N221" s="66"/>
      <c r="O221" s="66"/>
      <c r="P221" s="66"/>
      <c r="Q221" s="66"/>
      <c r="R221" s="66"/>
      <c r="S221" s="66"/>
      <c r="T221" s="66"/>
      <c r="U221" s="65"/>
    </row>
    <row r="222" s="51" customFormat="1" ht="8.0999999999999996" customHeight="1">
      <c r="A222" s="60" t="s">
        <v>354</v>
      </c>
      <c r="B222" s="61"/>
      <c r="C222" s="69" t="s">
        <v>355</v>
      </c>
      <c r="D222" s="70"/>
      <c r="E222" s="70"/>
      <c r="F222" s="70"/>
      <c r="G222" s="71"/>
      <c r="H222" s="65" t="s">
        <v>34</v>
      </c>
      <c r="I222" s="93"/>
      <c r="J222" s="66"/>
      <c r="K222" s="66"/>
      <c r="L222" s="66"/>
      <c r="M222" s="66"/>
      <c r="N222" s="66"/>
      <c r="O222" s="66"/>
      <c r="P222" s="66"/>
      <c r="Q222" s="66"/>
      <c r="R222" s="66"/>
      <c r="S222" s="66"/>
      <c r="T222" s="66"/>
      <c r="U222" s="65"/>
    </row>
    <row r="223" s="51" customFormat="1" ht="8.0999999999999996" customHeight="1">
      <c r="A223" s="60" t="s">
        <v>356</v>
      </c>
      <c r="B223" s="61"/>
      <c r="C223" s="69" t="s">
        <v>357</v>
      </c>
      <c r="D223" s="70"/>
      <c r="E223" s="70"/>
      <c r="F223" s="70"/>
      <c r="G223" s="71"/>
      <c r="H223" s="65" t="s">
        <v>34</v>
      </c>
      <c r="I223" s="93"/>
      <c r="J223" s="66"/>
      <c r="K223" s="66"/>
      <c r="L223" s="66"/>
      <c r="M223" s="66"/>
      <c r="N223" s="66"/>
      <c r="O223" s="66"/>
      <c r="P223" s="66"/>
      <c r="Q223" s="66"/>
      <c r="R223" s="66"/>
      <c r="S223" s="66"/>
      <c r="T223" s="66"/>
      <c r="U223" s="65"/>
    </row>
    <row r="224" s="51" customFormat="1" ht="8.0999999999999996" customHeight="1">
      <c r="A224" s="60" t="s">
        <v>358</v>
      </c>
      <c r="B224" s="61"/>
      <c r="C224" s="69" t="s">
        <v>359</v>
      </c>
      <c r="D224" s="70"/>
      <c r="E224" s="70"/>
      <c r="F224" s="70"/>
      <c r="G224" s="71"/>
      <c r="H224" s="65" t="s">
        <v>34</v>
      </c>
      <c r="I224" s="93"/>
      <c r="J224" s="66"/>
      <c r="K224" s="66"/>
      <c r="L224" s="66"/>
      <c r="M224" s="66"/>
      <c r="N224" s="66"/>
      <c r="O224" s="66"/>
      <c r="P224" s="66"/>
      <c r="Q224" s="66"/>
      <c r="R224" s="66"/>
      <c r="S224" s="66"/>
      <c r="T224" s="66"/>
      <c r="U224" s="65"/>
    </row>
    <row r="225" s="51" customFormat="1" ht="8.0999999999999996" customHeight="1">
      <c r="A225" s="60" t="s">
        <v>360</v>
      </c>
      <c r="B225" s="61"/>
      <c r="C225" s="62" t="s">
        <v>361</v>
      </c>
      <c r="D225" s="63"/>
      <c r="E225" s="63"/>
      <c r="F225" s="63"/>
      <c r="G225" s="64"/>
      <c r="H225" s="65" t="s">
        <v>34</v>
      </c>
      <c r="I225" s="93"/>
      <c r="J225" s="66"/>
      <c r="K225" s="66"/>
      <c r="L225" s="66"/>
      <c r="M225" s="66"/>
      <c r="N225" s="66"/>
      <c r="O225" s="66"/>
      <c r="P225" s="66"/>
      <c r="Q225" s="66"/>
      <c r="R225" s="66"/>
      <c r="S225" s="66"/>
      <c r="T225" s="66"/>
      <c r="U225" s="65"/>
    </row>
    <row r="226" s="51" customFormat="1" ht="8.0999999999999996" customHeight="1">
      <c r="A226" s="60" t="s">
        <v>362</v>
      </c>
      <c r="B226" s="61"/>
      <c r="C226" s="62" t="s">
        <v>363</v>
      </c>
      <c r="D226" s="63"/>
      <c r="E226" s="63"/>
      <c r="F226" s="63"/>
      <c r="G226" s="64"/>
      <c r="H226" s="65" t="s">
        <v>34</v>
      </c>
      <c r="I226" s="93"/>
      <c r="J226" s="66"/>
      <c r="K226" s="66"/>
      <c r="L226" s="66"/>
      <c r="M226" s="66"/>
      <c r="N226" s="66"/>
      <c r="O226" s="66"/>
      <c r="P226" s="66"/>
      <c r="Q226" s="66"/>
      <c r="R226" s="66"/>
      <c r="S226" s="66"/>
      <c r="T226" s="66"/>
      <c r="U226" s="65"/>
    </row>
    <row r="227" s="51" customFormat="1" ht="8.0999999999999996" customHeight="1">
      <c r="A227" s="60" t="s">
        <v>364</v>
      </c>
      <c r="B227" s="61"/>
      <c r="C227" s="69" t="s">
        <v>365</v>
      </c>
      <c r="D227" s="70"/>
      <c r="E227" s="70"/>
      <c r="F227" s="70"/>
      <c r="G227" s="71"/>
      <c r="H227" s="65" t="s">
        <v>34</v>
      </c>
      <c r="I227" s="93"/>
      <c r="J227" s="66"/>
      <c r="K227" s="66"/>
      <c r="L227" s="66"/>
      <c r="M227" s="66"/>
      <c r="N227" s="66"/>
      <c r="O227" s="66"/>
      <c r="P227" s="66"/>
      <c r="Q227" s="66"/>
      <c r="R227" s="66"/>
      <c r="S227" s="66"/>
      <c r="T227" s="66"/>
      <c r="U227" s="65"/>
    </row>
    <row r="228" s="51" customFormat="1" ht="8.0999999999999996" customHeight="1">
      <c r="A228" s="60" t="s">
        <v>366</v>
      </c>
      <c r="B228" s="61"/>
      <c r="C228" s="69" t="s">
        <v>367</v>
      </c>
      <c r="D228" s="70"/>
      <c r="E228" s="70"/>
      <c r="F228" s="70"/>
      <c r="G228" s="71"/>
      <c r="H228" s="65" t="s">
        <v>34</v>
      </c>
      <c r="I228" s="93"/>
      <c r="J228" s="66"/>
      <c r="K228" s="66"/>
      <c r="L228" s="66"/>
      <c r="M228" s="66"/>
      <c r="N228" s="66"/>
      <c r="O228" s="66"/>
      <c r="P228" s="66"/>
      <c r="Q228" s="66"/>
      <c r="R228" s="66"/>
      <c r="S228" s="66"/>
      <c r="T228" s="66"/>
      <c r="U228" s="65"/>
    </row>
    <row r="229" s="51" customFormat="1" ht="8.0999999999999996" customHeight="1">
      <c r="A229" s="60" t="s">
        <v>368</v>
      </c>
      <c r="B229" s="61"/>
      <c r="C229" s="62" t="s">
        <v>369</v>
      </c>
      <c r="D229" s="63"/>
      <c r="E229" s="63"/>
      <c r="F229" s="63"/>
      <c r="G229" s="64"/>
      <c r="H229" s="65" t="s">
        <v>34</v>
      </c>
      <c r="I229" s="93"/>
      <c r="J229" s="66"/>
      <c r="K229" s="66"/>
      <c r="L229" s="66"/>
      <c r="M229" s="66"/>
      <c r="N229" s="66"/>
      <c r="O229" s="66"/>
      <c r="P229" s="66"/>
      <c r="Q229" s="66"/>
      <c r="R229" s="66"/>
      <c r="S229" s="66"/>
      <c r="T229" s="66"/>
      <c r="U229" s="65"/>
    </row>
    <row r="230" s="51" customFormat="1" ht="8.0999999999999996" customHeight="1">
      <c r="A230" s="60" t="s">
        <v>370</v>
      </c>
      <c r="B230" s="61"/>
      <c r="C230" s="62" t="s">
        <v>371</v>
      </c>
      <c r="D230" s="63"/>
      <c r="E230" s="63"/>
      <c r="F230" s="63"/>
      <c r="G230" s="64"/>
      <c r="H230" s="65" t="s">
        <v>34</v>
      </c>
      <c r="I230" s="93"/>
      <c r="J230" s="66"/>
      <c r="K230" s="66"/>
      <c r="L230" s="66"/>
      <c r="M230" s="66"/>
      <c r="N230" s="66"/>
      <c r="O230" s="66"/>
      <c r="P230" s="66"/>
      <c r="Q230" s="66"/>
      <c r="R230" s="66"/>
      <c r="S230" s="66"/>
      <c r="T230" s="66"/>
      <c r="U230" s="65"/>
    </row>
    <row r="231" s="51" customFormat="1" ht="8.0999999999999996" customHeight="1">
      <c r="A231" s="60" t="s">
        <v>372</v>
      </c>
      <c r="B231" s="61"/>
      <c r="C231" s="62" t="s">
        <v>373</v>
      </c>
      <c r="D231" s="63"/>
      <c r="E231" s="63"/>
      <c r="F231" s="63"/>
      <c r="G231" s="64"/>
      <c r="H231" s="65" t="s">
        <v>34</v>
      </c>
      <c r="I231" s="93"/>
      <c r="J231" s="66"/>
      <c r="K231" s="66"/>
      <c r="L231" s="66"/>
      <c r="M231" s="66"/>
      <c r="N231" s="66"/>
      <c r="O231" s="66"/>
      <c r="P231" s="66"/>
      <c r="Q231" s="66"/>
      <c r="R231" s="66"/>
      <c r="S231" s="66"/>
      <c r="T231" s="66"/>
      <c r="U231" s="65"/>
    </row>
    <row r="232" s="51" customFormat="1" ht="8.0999999999999996" customHeight="1">
      <c r="A232" s="60" t="s">
        <v>374</v>
      </c>
      <c r="B232" s="61"/>
      <c r="C232" s="72" t="s">
        <v>375</v>
      </c>
      <c r="D232" s="73"/>
      <c r="E232" s="73"/>
      <c r="F232" s="73"/>
      <c r="G232" s="74"/>
      <c r="H232" s="65" t="s">
        <v>34</v>
      </c>
      <c r="I232" s="93"/>
      <c r="J232" s="66"/>
      <c r="K232" s="66"/>
      <c r="L232" s="66"/>
      <c r="M232" s="66"/>
      <c r="N232" s="66"/>
      <c r="O232" s="66"/>
      <c r="P232" s="66"/>
      <c r="Q232" s="66"/>
      <c r="R232" s="66"/>
      <c r="S232" s="66"/>
      <c r="T232" s="66"/>
      <c r="U232" s="65"/>
    </row>
    <row r="233" s="51" customFormat="1" ht="8.0999999999999996" customHeight="1">
      <c r="A233" s="60" t="s">
        <v>376</v>
      </c>
      <c r="B233" s="61"/>
      <c r="C233" s="62" t="s">
        <v>377</v>
      </c>
      <c r="D233" s="63"/>
      <c r="E233" s="63"/>
      <c r="F233" s="63"/>
      <c r="G233" s="64"/>
      <c r="H233" s="65" t="s">
        <v>34</v>
      </c>
      <c r="I233" s="93"/>
      <c r="J233" s="66"/>
      <c r="K233" s="66"/>
      <c r="L233" s="66"/>
      <c r="M233" s="66"/>
      <c r="N233" s="66"/>
      <c r="O233" s="66"/>
      <c r="P233" s="66"/>
      <c r="Q233" s="66"/>
      <c r="R233" s="66"/>
      <c r="S233" s="66"/>
      <c r="T233" s="66"/>
      <c r="U233" s="65"/>
    </row>
    <row r="234" s="51" customFormat="1" ht="8.0999999999999996" customHeight="1">
      <c r="A234" s="60" t="s">
        <v>378</v>
      </c>
      <c r="B234" s="61"/>
      <c r="C234" s="69" t="s">
        <v>355</v>
      </c>
      <c r="D234" s="70"/>
      <c r="E234" s="70"/>
      <c r="F234" s="70"/>
      <c r="G234" s="71"/>
      <c r="H234" s="65" t="s">
        <v>34</v>
      </c>
      <c r="I234" s="93"/>
      <c r="J234" s="66"/>
      <c r="K234" s="66"/>
      <c r="L234" s="66"/>
      <c r="M234" s="66"/>
      <c r="N234" s="66"/>
      <c r="O234" s="66"/>
      <c r="P234" s="66"/>
      <c r="Q234" s="66"/>
      <c r="R234" s="66"/>
      <c r="S234" s="66"/>
      <c r="T234" s="66"/>
      <c r="U234" s="65"/>
    </row>
    <row r="235" s="51" customFormat="1" ht="8.0999999999999996" customHeight="1">
      <c r="A235" s="60" t="s">
        <v>379</v>
      </c>
      <c r="B235" s="61"/>
      <c r="C235" s="69" t="s">
        <v>357</v>
      </c>
      <c r="D235" s="70"/>
      <c r="E235" s="70"/>
      <c r="F235" s="70"/>
      <c r="G235" s="71"/>
      <c r="H235" s="65" t="s">
        <v>34</v>
      </c>
      <c r="I235" s="93"/>
      <c r="J235" s="66"/>
      <c r="K235" s="66"/>
      <c r="L235" s="66"/>
      <c r="M235" s="66"/>
      <c r="N235" s="66"/>
      <c r="O235" s="66"/>
      <c r="P235" s="66"/>
      <c r="Q235" s="66"/>
      <c r="R235" s="66"/>
      <c r="S235" s="66"/>
      <c r="T235" s="66"/>
      <c r="U235" s="65"/>
    </row>
    <row r="236" s="51" customFormat="1" ht="8.0999999999999996" customHeight="1">
      <c r="A236" s="60" t="s">
        <v>380</v>
      </c>
      <c r="B236" s="61"/>
      <c r="C236" s="69" t="s">
        <v>359</v>
      </c>
      <c r="D236" s="70"/>
      <c r="E236" s="70"/>
      <c r="F236" s="70"/>
      <c r="G236" s="71"/>
      <c r="H236" s="65" t="s">
        <v>34</v>
      </c>
      <c r="I236" s="93"/>
      <c r="J236" s="66"/>
      <c r="K236" s="66"/>
      <c r="L236" s="66"/>
      <c r="M236" s="66"/>
      <c r="N236" s="66"/>
      <c r="O236" s="66"/>
      <c r="P236" s="66"/>
      <c r="Q236" s="66"/>
      <c r="R236" s="66"/>
      <c r="S236" s="66"/>
      <c r="T236" s="66"/>
      <c r="U236" s="65"/>
    </row>
    <row r="237" s="51" customFormat="1" ht="8.0999999999999996" customHeight="1">
      <c r="A237" s="60" t="s">
        <v>381</v>
      </c>
      <c r="B237" s="61"/>
      <c r="C237" s="62" t="s">
        <v>236</v>
      </c>
      <c r="D237" s="63"/>
      <c r="E237" s="63"/>
      <c r="F237" s="63"/>
      <c r="G237" s="64"/>
      <c r="H237" s="65" t="s">
        <v>34</v>
      </c>
      <c r="I237" s="93"/>
      <c r="J237" s="66"/>
      <c r="K237" s="66"/>
      <c r="L237" s="66"/>
      <c r="M237" s="66"/>
      <c r="N237" s="66"/>
      <c r="O237" s="66"/>
      <c r="P237" s="66"/>
      <c r="Q237" s="66"/>
      <c r="R237" s="66"/>
      <c r="S237" s="66"/>
      <c r="T237" s="66"/>
      <c r="U237" s="65"/>
    </row>
    <row r="238" s="51" customFormat="1" ht="8.0999999999999996" customHeight="1">
      <c r="A238" s="60" t="s">
        <v>382</v>
      </c>
      <c r="B238" s="61"/>
      <c r="C238" s="62" t="s">
        <v>383</v>
      </c>
      <c r="D238" s="63"/>
      <c r="E238" s="63"/>
      <c r="F238" s="63"/>
      <c r="G238" s="64"/>
      <c r="H238" s="65" t="s">
        <v>34</v>
      </c>
      <c r="I238" s="93"/>
      <c r="J238" s="66"/>
      <c r="K238" s="66"/>
      <c r="L238" s="66"/>
      <c r="M238" s="66"/>
      <c r="N238" s="66"/>
      <c r="O238" s="66"/>
      <c r="P238" s="66"/>
      <c r="Q238" s="66"/>
      <c r="R238" s="66"/>
      <c r="S238" s="66"/>
      <c r="T238" s="66"/>
      <c r="U238" s="65"/>
    </row>
    <row r="239" s="51" customFormat="1" ht="16.5" customHeight="1">
      <c r="A239" s="60" t="s">
        <v>384</v>
      </c>
      <c r="B239" s="61"/>
      <c r="C239" s="72" t="s">
        <v>385</v>
      </c>
      <c r="D239" s="73"/>
      <c r="E239" s="73"/>
      <c r="F239" s="73"/>
      <c r="G239" s="74"/>
      <c r="H239" s="65" t="s">
        <v>34</v>
      </c>
      <c r="I239" s="93"/>
      <c r="J239" s="66"/>
      <c r="K239" s="66"/>
      <c r="L239" s="66"/>
      <c r="M239" s="66"/>
      <c r="N239" s="66"/>
      <c r="O239" s="66"/>
      <c r="P239" s="66"/>
      <c r="Q239" s="66"/>
      <c r="R239" s="66"/>
      <c r="S239" s="66"/>
      <c r="T239" s="66"/>
      <c r="U239" s="65"/>
    </row>
    <row r="240" s="51" customFormat="1" ht="17.25" customHeight="1">
      <c r="A240" s="60" t="s">
        <v>386</v>
      </c>
      <c r="B240" s="61"/>
      <c r="C240" s="72" t="s">
        <v>387</v>
      </c>
      <c r="D240" s="73"/>
      <c r="E240" s="73"/>
      <c r="F240" s="73"/>
      <c r="G240" s="74"/>
      <c r="H240" s="65" t="s">
        <v>34</v>
      </c>
      <c r="I240" s="93"/>
      <c r="J240" s="66"/>
      <c r="K240" s="66"/>
      <c r="L240" s="66"/>
      <c r="M240" s="66"/>
      <c r="N240" s="66"/>
      <c r="O240" s="66"/>
      <c r="P240" s="66"/>
      <c r="Q240" s="66"/>
      <c r="R240" s="66"/>
      <c r="S240" s="66"/>
      <c r="T240" s="66"/>
      <c r="U240" s="65"/>
    </row>
    <row r="241" s="51" customFormat="1" ht="8.4499999999999993" customHeight="1">
      <c r="A241" s="60" t="s">
        <v>388</v>
      </c>
      <c r="B241" s="61"/>
      <c r="C241" s="62" t="s">
        <v>389</v>
      </c>
      <c r="D241" s="63"/>
      <c r="E241" s="63"/>
      <c r="F241" s="63"/>
      <c r="G241" s="64"/>
      <c r="H241" s="65" t="s">
        <v>34</v>
      </c>
      <c r="I241" s="93"/>
      <c r="J241" s="66"/>
      <c r="K241" s="66"/>
      <c r="L241" s="66"/>
      <c r="M241" s="66"/>
      <c r="N241" s="66"/>
      <c r="O241" s="66"/>
      <c r="P241" s="66"/>
      <c r="Q241" s="66"/>
      <c r="R241" s="66"/>
      <c r="S241" s="66"/>
      <c r="T241" s="66"/>
      <c r="U241" s="65"/>
    </row>
    <row r="242" s="51" customFormat="1" ht="8.4499999999999993" customHeight="1">
      <c r="A242" s="60" t="s">
        <v>390</v>
      </c>
      <c r="B242" s="61"/>
      <c r="C242" s="62" t="s">
        <v>391</v>
      </c>
      <c r="D242" s="63"/>
      <c r="E242" s="63"/>
      <c r="F242" s="63"/>
      <c r="G242" s="64"/>
      <c r="H242" s="65" t="s">
        <v>34</v>
      </c>
      <c r="I242" s="93"/>
      <c r="J242" s="66"/>
      <c r="K242" s="66"/>
      <c r="L242" s="66"/>
      <c r="M242" s="66"/>
      <c r="N242" s="66"/>
      <c r="O242" s="66"/>
      <c r="P242" s="66"/>
      <c r="Q242" s="66"/>
      <c r="R242" s="66"/>
      <c r="S242" s="66"/>
      <c r="T242" s="66"/>
      <c r="U242" s="65"/>
    </row>
    <row r="243" s="51" customFormat="1" ht="16.5" customHeight="1">
      <c r="A243" s="60" t="s">
        <v>392</v>
      </c>
      <c r="B243" s="61"/>
      <c r="C243" s="72" t="s">
        <v>393</v>
      </c>
      <c r="D243" s="73"/>
      <c r="E243" s="73"/>
      <c r="F243" s="73"/>
      <c r="G243" s="74"/>
      <c r="H243" s="65" t="s">
        <v>34</v>
      </c>
      <c r="I243" s="93"/>
      <c r="J243" s="66"/>
      <c r="K243" s="66"/>
      <c r="L243" s="66"/>
      <c r="M243" s="66"/>
      <c r="N243" s="66"/>
      <c r="O243" s="66"/>
      <c r="P243" s="66"/>
      <c r="Q243" s="66"/>
      <c r="R243" s="66"/>
      <c r="S243" s="66"/>
      <c r="T243" s="66"/>
      <c r="U243" s="65"/>
    </row>
    <row r="244" s="51" customFormat="1" ht="8.4499999999999993" customHeight="1">
      <c r="A244" s="60" t="s">
        <v>394</v>
      </c>
      <c r="B244" s="61"/>
      <c r="C244" s="62" t="s">
        <v>395</v>
      </c>
      <c r="D244" s="63"/>
      <c r="E244" s="63"/>
      <c r="F244" s="63"/>
      <c r="G244" s="64"/>
      <c r="H244" s="65" t="s">
        <v>34</v>
      </c>
      <c r="I244" s="93"/>
      <c r="J244" s="66"/>
      <c r="K244" s="66"/>
      <c r="L244" s="66"/>
      <c r="M244" s="66"/>
      <c r="N244" s="66"/>
      <c r="O244" s="66"/>
      <c r="P244" s="66"/>
      <c r="Q244" s="66"/>
      <c r="R244" s="66"/>
      <c r="S244" s="66"/>
      <c r="T244" s="66"/>
      <c r="U244" s="65"/>
    </row>
    <row r="245" s="51" customFormat="1" ht="8.4499999999999993" customHeight="1">
      <c r="A245" s="60" t="s">
        <v>396</v>
      </c>
      <c r="B245" s="61"/>
      <c r="C245" s="62" t="s">
        <v>397</v>
      </c>
      <c r="D245" s="63"/>
      <c r="E245" s="63"/>
      <c r="F245" s="63"/>
      <c r="G245" s="64"/>
      <c r="H245" s="65" t="s">
        <v>34</v>
      </c>
      <c r="I245" s="93"/>
      <c r="J245" s="66"/>
      <c r="K245" s="66"/>
      <c r="L245" s="66"/>
      <c r="M245" s="66"/>
      <c r="N245" s="66"/>
      <c r="O245" s="66"/>
      <c r="P245" s="66"/>
      <c r="Q245" s="66"/>
      <c r="R245" s="66"/>
      <c r="S245" s="66"/>
      <c r="T245" s="66"/>
      <c r="U245" s="65"/>
    </row>
    <row r="246" s="51" customFormat="1" ht="9" customHeight="1">
      <c r="A246" s="60" t="s">
        <v>398</v>
      </c>
      <c r="B246" s="61"/>
      <c r="C246" s="72" t="s">
        <v>399</v>
      </c>
      <c r="D246" s="73"/>
      <c r="E246" s="73"/>
      <c r="F246" s="73"/>
      <c r="G246" s="74"/>
      <c r="H246" s="65" t="s">
        <v>34</v>
      </c>
      <c r="I246" s="93"/>
      <c r="J246" s="66"/>
      <c r="K246" s="66"/>
      <c r="L246" s="66"/>
      <c r="M246" s="66"/>
      <c r="N246" s="66"/>
      <c r="O246" s="66"/>
      <c r="P246" s="66"/>
      <c r="Q246" s="66"/>
      <c r="R246" s="66"/>
      <c r="S246" s="66"/>
      <c r="T246" s="66"/>
      <c r="U246" s="65"/>
    </row>
    <row r="247" s="51" customFormat="1" ht="9" customHeight="1">
      <c r="A247" s="60" t="s">
        <v>400</v>
      </c>
      <c r="B247" s="61"/>
      <c r="C247" s="72" t="s">
        <v>401</v>
      </c>
      <c r="D247" s="73"/>
      <c r="E247" s="73"/>
      <c r="F247" s="73"/>
      <c r="G247" s="74"/>
      <c r="H247" s="65" t="s">
        <v>34</v>
      </c>
      <c r="I247" s="93"/>
      <c r="J247" s="66"/>
      <c r="K247" s="66"/>
      <c r="L247" s="66"/>
      <c r="M247" s="66"/>
      <c r="N247" s="66"/>
      <c r="O247" s="66"/>
      <c r="P247" s="66"/>
      <c r="Q247" s="66"/>
      <c r="R247" s="66"/>
      <c r="S247" s="66"/>
      <c r="T247" s="66"/>
      <c r="U247" s="65"/>
    </row>
    <row r="248" s="51" customFormat="1" ht="9" customHeight="1">
      <c r="A248" s="60" t="s">
        <v>402</v>
      </c>
      <c r="B248" s="61"/>
      <c r="C248" s="72" t="s">
        <v>403</v>
      </c>
      <c r="D248" s="73"/>
      <c r="E248" s="73"/>
      <c r="F248" s="73"/>
      <c r="G248" s="74"/>
      <c r="H248" s="65" t="s">
        <v>34</v>
      </c>
      <c r="I248" s="93"/>
      <c r="J248" s="66"/>
      <c r="K248" s="66"/>
      <c r="L248" s="66"/>
      <c r="M248" s="66"/>
      <c r="N248" s="66"/>
      <c r="O248" s="66"/>
      <c r="P248" s="66"/>
      <c r="Q248" s="66"/>
      <c r="R248" s="66"/>
      <c r="S248" s="66"/>
      <c r="T248" s="66"/>
      <c r="U248" s="65"/>
    </row>
    <row r="249" s="51" customFormat="1" ht="9" customHeight="1">
      <c r="A249" s="82" t="s">
        <v>404</v>
      </c>
      <c r="B249" s="83"/>
      <c r="C249" s="109" t="s">
        <v>405</v>
      </c>
      <c r="D249" s="110"/>
      <c r="E249" s="110"/>
      <c r="F249" s="110"/>
      <c r="G249" s="111"/>
      <c r="H249" s="94" t="s">
        <v>34</v>
      </c>
      <c r="I249" s="95"/>
      <c r="J249" s="96"/>
      <c r="K249" s="96"/>
      <c r="L249" s="96"/>
      <c r="M249" s="96"/>
      <c r="N249" s="96"/>
      <c r="O249" s="96"/>
      <c r="P249" s="96"/>
      <c r="Q249" s="96"/>
      <c r="R249" s="96"/>
      <c r="S249" s="96"/>
      <c r="T249" s="96"/>
      <c r="U249" s="94"/>
    </row>
    <row r="250" s="51" customFormat="1" ht="9" customHeight="1">
      <c r="A250" s="112" t="s">
        <v>406</v>
      </c>
      <c r="B250" s="113"/>
      <c r="C250" s="114" t="s">
        <v>126</v>
      </c>
      <c r="D250" s="115"/>
      <c r="E250" s="115"/>
      <c r="F250" s="115"/>
      <c r="G250" s="116"/>
      <c r="H250" s="102" t="s">
        <v>35</v>
      </c>
      <c r="I250" s="103"/>
      <c r="J250" s="104"/>
      <c r="K250" s="104"/>
      <c r="L250" s="104"/>
      <c r="M250" s="104"/>
      <c r="N250" s="104"/>
      <c r="O250" s="104"/>
      <c r="P250" s="104"/>
      <c r="Q250" s="104"/>
      <c r="R250" s="104"/>
      <c r="S250" s="104"/>
      <c r="T250" s="104"/>
      <c r="U250" s="102"/>
    </row>
    <row r="251" s="51" customFormat="1" ht="8.4499999999999993" customHeight="1">
      <c r="A251" s="60" t="s">
        <v>407</v>
      </c>
      <c r="B251" s="61"/>
      <c r="C251" s="62" t="s">
        <v>408</v>
      </c>
      <c r="D251" s="63"/>
      <c r="E251" s="63"/>
      <c r="F251" s="63"/>
      <c r="G251" s="64"/>
      <c r="H251" s="65" t="s">
        <v>34</v>
      </c>
      <c r="I251" s="93"/>
      <c r="J251" s="66"/>
      <c r="K251" s="66"/>
      <c r="L251" s="66"/>
      <c r="M251" s="66"/>
      <c r="N251" s="66"/>
      <c r="O251" s="66"/>
      <c r="P251" s="66"/>
      <c r="Q251" s="66"/>
      <c r="R251" s="66"/>
      <c r="S251" s="66"/>
      <c r="T251" s="66"/>
      <c r="U251" s="65"/>
    </row>
    <row r="252" s="51" customFormat="1" ht="8.0999999999999996" customHeight="1">
      <c r="A252" s="60" t="s">
        <v>409</v>
      </c>
      <c r="B252" s="61"/>
      <c r="C252" s="69" t="s">
        <v>410</v>
      </c>
      <c r="D252" s="70"/>
      <c r="E252" s="70"/>
      <c r="F252" s="70"/>
      <c r="G252" s="71"/>
      <c r="H252" s="65" t="s">
        <v>34</v>
      </c>
      <c r="I252" s="93"/>
      <c r="J252" s="66"/>
      <c r="K252" s="66"/>
      <c r="L252" s="66"/>
      <c r="M252" s="66"/>
      <c r="N252" s="66"/>
      <c r="O252" s="66"/>
      <c r="P252" s="66"/>
      <c r="Q252" s="66"/>
      <c r="R252" s="66"/>
      <c r="S252" s="66"/>
      <c r="T252" s="66"/>
      <c r="U252" s="65"/>
    </row>
    <row r="253" s="51" customFormat="1" ht="8.0999999999999996" customHeight="1">
      <c r="A253" s="60" t="s">
        <v>411</v>
      </c>
      <c r="B253" s="61"/>
      <c r="C253" s="75" t="s">
        <v>412</v>
      </c>
      <c r="D253" s="76"/>
      <c r="E253" s="76"/>
      <c r="F253" s="76"/>
      <c r="G253" s="77"/>
      <c r="H253" s="65" t="s">
        <v>34</v>
      </c>
      <c r="I253" s="93"/>
      <c r="J253" s="66"/>
      <c r="K253" s="66"/>
      <c r="L253" s="66"/>
      <c r="M253" s="66"/>
      <c r="N253" s="66"/>
      <c r="O253" s="66"/>
      <c r="P253" s="66"/>
      <c r="Q253" s="66"/>
      <c r="R253" s="66"/>
      <c r="S253" s="66"/>
      <c r="T253" s="66"/>
      <c r="U253" s="65"/>
    </row>
    <row r="254" s="51" customFormat="1" ht="16.5" customHeight="1">
      <c r="A254" s="60" t="s">
        <v>413</v>
      </c>
      <c r="B254" s="61"/>
      <c r="C254" s="75" t="s">
        <v>39</v>
      </c>
      <c r="D254" s="76"/>
      <c r="E254" s="76"/>
      <c r="F254" s="76"/>
      <c r="G254" s="77"/>
      <c r="H254" s="65" t="s">
        <v>34</v>
      </c>
      <c r="I254" s="93"/>
      <c r="J254" s="66"/>
      <c r="K254" s="66"/>
      <c r="L254" s="66"/>
      <c r="M254" s="66"/>
      <c r="N254" s="66"/>
      <c r="O254" s="66"/>
      <c r="P254" s="66"/>
      <c r="Q254" s="66"/>
      <c r="R254" s="66"/>
      <c r="S254" s="66"/>
      <c r="T254" s="66"/>
      <c r="U254" s="65"/>
    </row>
    <row r="255" s="51" customFormat="1" ht="8.0999999999999996" customHeight="1">
      <c r="A255" s="60" t="s">
        <v>414</v>
      </c>
      <c r="B255" s="61"/>
      <c r="C255" s="78" t="s">
        <v>412</v>
      </c>
      <c r="D255" s="79"/>
      <c r="E255" s="79"/>
      <c r="F255" s="79"/>
      <c r="G255" s="80"/>
      <c r="H255" s="65" t="s">
        <v>34</v>
      </c>
      <c r="I255" s="93"/>
      <c r="J255" s="66"/>
      <c r="K255" s="66"/>
      <c r="L255" s="66"/>
      <c r="M255" s="66"/>
      <c r="N255" s="66"/>
      <c r="O255" s="66"/>
      <c r="P255" s="66"/>
      <c r="Q255" s="66"/>
      <c r="R255" s="66"/>
      <c r="S255" s="66"/>
      <c r="T255" s="66"/>
      <c r="U255" s="65"/>
    </row>
    <row r="256" s="51" customFormat="1" ht="16.5" customHeight="1">
      <c r="A256" s="60" t="s">
        <v>415</v>
      </c>
      <c r="B256" s="61"/>
      <c r="C256" s="75" t="s">
        <v>41</v>
      </c>
      <c r="D256" s="76"/>
      <c r="E256" s="76"/>
      <c r="F256" s="76"/>
      <c r="G256" s="77"/>
      <c r="H256" s="65" t="s">
        <v>34</v>
      </c>
      <c r="I256" s="93"/>
      <c r="J256" s="66"/>
      <c r="K256" s="66"/>
      <c r="L256" s="66"/>
      <c r="M256" s="66"/>
      <c r="N256" s="66"/>
      <c r="O256" s="66"/>
      <c r="P256" s="66"/>
      <c r="Q256" s="66"/>
      <c r="R256" s="66"/>
      <c r="S256" s="66"/>
      <c r="T256" s="66"/>
      <c r="U256" s="65"/>
    </row>
    <row r="257" s="51" customFormat="1" ht="8.0999999999999996" customHeight="1">
      <c r="A257" s="60" t="s">
        <v>416</v>
      </c>
      <c r="B257" s="61"/>
      <c r="C257" s="78" t="s">
        <v>412</v>
      </c>
      <c r="D257" s="79"/>
      <c r="E257" s="79"/>
      <c r="F257" s="79"/>
      <c r="G257" s="80"/>
      <c r="H257" s="65" t="s">
        <v>34</v>
      </c>
      <c r="I257" s="93"/>
      <c r="J257" s="66"/>
      <c r="K257" s="66"/>
      <c r="L257" s="66"/>
      <c r="M257" s="66"/>
      <c r="N257" s="66"/>
      <c r="O257" s="66"/>
      <c r="P257" s="66"/>
      <c r="Q257" s="66"/>
      <c r="R257" s="66"/>
      <c r="S257" s="66"/>
      <c r="T257" s="66"/>
      <c r="U257" s="65"/>
    </row>
    <row r="258" s="51" customFormat="1" ht="16.5" customHeight="1">
      <c r="A258" s="60" t="s">
        <v>417</v>
      </c>
      <c r="B258" s="61"/>
      <c r="C258" s="75" t="s">
        <v>43</v>
      </c>
      <c r="D258" s="76"/>
      <c r="E258" s="76"/>
      <c r="F258" s="76"/>
      <c r="G258" s="77"/>
      <c r="H258" s="65" t="s">
        <v>34</v>
      </c>
      <c r="I258" s="93"/>
      <c r="J258" s="66"/>
      <c r="K258" s="66"/>
      <c r="L258" s="66"/>
      <c r="M258" s="66"/>
      <c r="N258" s="66"/>
      <c r="O258" s="66"/>
      <c r="P258" s="66"/>
      <c r="Q258" s="66"/>
      <c r="R258" s="66"/>
      <c r="S258" s="66"/>
      <c r="T258" s="66"/>
      <c r="U258" s="65"/>
    </row>
    <row r="259" s="51" customFormat="1" ht="8.0999999999999996" customHeight="1">
      <c r="A259" s="60" t="s">
        <v>418</v>
      </c>
      <c r="B259" s="61"/>
      <c r="C259" s="78" t="s">
        <v>412</v>
      </c>
      <c r="D259" s="79"/>
      <c r="E259" s="79"/>
      <c r="F259" s="79"/>
      <c r="G259" s="80"/>
      <c r="H259" s="65" t="s">
        <v>34</v>
      </c>
      <c r="I259" s="93"/>
      <c r="J259" s="66"/>
      <c r="K259" s="66"/>
      <c r="L259" s="66"/>
      <c r="M259" s="66"/>
      <c r="N259" s="66"/>
      <c r="O259" s="66"/>
      <c r="P259" s="66"/>
      <c r="Q259" s="66"/>
      <c r="R259" s="66"/>
      <c r="S259" s="66"/>
      <c r="T259" s="66"/>
      <c r="U259" s="65"/>
    </row>
    <row r="260" s="51" customFormat="1" ht="8.0999999999999996" customHeight="1">
      <c r="A260" s="60" t="s">
        <v>419</v>
      </c>
      <c r="B260" s="61"/>
      <c r="C260" s="69" t="s">
        <v>420</v>
      </c>
      <c r="D260" s="70"/>
      <c r="E260" s="70"/>
      <c r="F260" s="70"/>
      <c r="G260" s="71"/>
      <c r="H260" s="65" t="s">
        <v>34</v>
      </c>
      <c r="I260" s="93"/>
      <c r="J260" s="66"/>
      <c r="K260" s="66"/>
      <c r="L260" s="66"/>
      <c r="M260" s="66"/>
      <c r="N260" s="66"/>
      <c r="O260" s="66"/>
      <c r="P260" s="66"/>
      <c r="Q260" s="66"/>
      <c r="R260" s="66"/>
      <c r="S260" s="66"/>
      <c r="T260" s="66"/>
      <c r="U260" s="65"/>
    </row>
    <row r="261" s="51" customFormat="1" ht="8.0999999999999996" customHeight="1">
      <c r="A261" s="60" t="s">
        <v>421</v>
      </c>
      <c r="B261" s="61"/>
      <c r="C261" s="75" t="s">
        <v>412</v>
      </c>
      <c r="D261" s="76"/>
      <c r="E261" s="76"/>
      <c r="F261" s="76"/>
      <c r="G261" s="77"/>
      <c r="H261" s="65" t="s">
        <v>34</v>
      </c>
      <c r="I261" s="93"/>
      <c r="J261" s="66"/>
      <c r="K261" s="66"/>
      <c r="L261" s="66"/>
      <c r="M261" s="66"/>
      <c r="N261" s="66"/>
      <c r="O261" s="66"/>
      <c r="P261" s="66"/>
      <c r="Q261" s="66"/>
      <c r="R261" s="66"/>
      <c r="S261" s="66"/>
      <c r="T261" s="66"/>
      <c r="U261" s="65"/>
    </row>
    <row r="262" s="51" customFormat="1" ht="8.0999999999999996" customHeight="1">
      <c r="A262" s="60" t="s">
        <v>422</v>
      </c>
      <c r="B262" s="61"/>
      <c r="C262" s="69" t="s">
        <v>423</v>
      </c>
      <c r="D262" s="70"/>
      <c r="E262" s="70"/>
      <c r="F262" s="70"/>
      <c r="G262" s="71"/>
      <c r="H262" s="65" t="s">
        <v>34</v>
      </c>
      <c r="I262" s="93"/>
      <c r="J262" s="66"/>
      <c r="K262" s="66"/>
      <c r="L262" s="66"/>
      <c r="M262" s="66"/>
      <c r="N262" s="66"/>
      <c r="O262" s="66"/>
      <c r="P262" s="66"/>
      <c r="Q262" s="66"/>
      <c r="R262" s="66"/>
      <c r="S262" s="66"/>
      <c r="T262" s="66"/>
      <c r="U262" s="65"/>
    </row>
    <row r="263" s="51" customFormat="1" ht="8.0999999999999996" customHeight="1">
      <c r="A263" s="60" t="s">
        <v>424</v>
      </c>
      <c r="B263" s="61"/>
      <c r="C263" s="75" t="s">
        <v>412</v>
      </c>
      <c r="D263" s="76"/>
      <c r="E263" s="76"/>
      <c r="F263" s="76"/>
      <c r="G263" s="77"/>
      <c r="H263" s="65" t="s">
        <v>34</v>
      </c>
      <c r="I263" s="93"/>
      <c r="J263" s="66"/>
      <c r="K263" s="66"/>
      <c r="L263" s="66"/>
      <c r="M263" s="66"/>
      <c r="N263" s="66"/>
      <c r="O263" s="66"/>
      <c r="P263" s="66"/>
      <c r="Q263" s="66"/>
      <c r="R263" s="66"/>
      <c r="S263" s="66"/>
      <c r="T263" s="66"/>
      <c r="U263" s="65"/>
    </row>
    <row r="264" s="51" customFormat="1" ht="8.0999999999999996" customHeight="1">
      <c r="A264" s="60" t="s">
        <v>425</v>
      </c>
      <c r="B264" s="61"/>
      <c r="C264" s="69" t="s">
        <v>426</v>
      </c>
      <c r="D264" s="70"/>
      <c r="E264" s="70"/>
      <c r="F264" s="70"/>
      <c r="G264" s="71"/>
      <c r="H264" s="65" t="s">
        <v>34</v>
      </c>
      <c r="I264" s="93"/>
      <c r="J264" s="66"/>
      <c r="K264" s="66"/>
      <c r="L264" s="66"/>
      <c r="M264" s="66"/>
      <c r="N264" s="66"/>
      <c r="O264" s="66"/>
      <c r="P264" s="66"/>
      <c r="Q264" s="66"/>
      <c r="R264" s="66"/>
      <c r="S264" s="66"/>
      <c r="T264" s="66"/>
      <c r="U264" s="65"/>
    </row>
    <row r="265" s="51" customFormat="1" ht="8.0999999999999996" customHeight="1">
      <c r="A265" s="60" t="s">
        <v>427</v>
      </c>
      <c r="B265" s="61"/>
      <c r="C265" s="75" t="s">
        <v>412</v>
      </c>
      <c r="D265" s="76"/>
      <c r="E265" s="76"/>
      <c r="F265" s="76"/>
      <c r="G265" s="77"/>
      <c r="H265" s="65" t="s">
        <v>34</v>
      </c>
      <c r="I265" s="93"/>
      <c r="J265" s="66"/>
      <c r="K265" s="66"/>
      <c r="L265" s="66"/>
      <c r="M265" s="66"/>
      <c r="N265" s="66"/>
      <c r="O265" s="66"/>
      <c r="P265" s="66"/>
      <c r="Q265" s="66"/>
      <c r="R265" s="66"/>
      <c r="S265" s="66"/>
      <c r="T265" s="66"/>
      <c r="U265" s="65"/>
    </row>
    <row r="266" s="51" customFormat="1" ht="8.0999999999999996" customHeight="1">
      <c r="A266" s="60" t="s">
        <v>428</v>
      </c>
      <c r="B266" s="61"/>
      <c r="C266" s="69" t="s">
        <v>429</v>
      </c>
      <c r="D266" s="70"/>
      <c r="E266" s="70"/>
      <c r="F266" s="70"/>
      <c r="G266" s="71"/>
      <c r="H266" s="65" t="s">
        <v>34</v>
      </c>
      <c r="I266" s="93"/>
      <c r="J266" s="66"/>
      <c r="K266" s="66"/>
      <c r="L266" s="66"/>
      <c r="M266" s="66"/>
      <c r="N266" s="66"/>
      <c r="O266" s="66"/>
      <c r="P266" s="66"/>
      <c r="Q266" s="66"/>
      <c r="R266" s="66"/>
      <c r="S266" s="66"/>
      <c r="T266" s="66"/>
      <c r="U266" s="65"/>
    </row>
    <row r="267" s="51" customFormat="1" ht="8.0999999999999996" customHeight="1">
      <c r="A267" s="60" t="s">
        <v>430</v>
      </c>
      <c r="B267" s="61"/>
      <c r="C267" s="75" t="s">
        <v>412</v>
      </c>
      <c r="D267" s="76"/>
      <c r="E267" s="76"/>
      <c r="F267" s="76"/>
      <c r="G267" s="77"/>
      <c r="H267" s="65" t="s">
        <v>34</v>
      </c>
      <c r="I267" s="93"/>
      <c r="J267" s="66"/>
      <c r="K267" s="66"/>
      <c r="L267" s="66"/>
      <c r="M267" s="66"/>
      <c r="N267" s="66"/>
      <c r="O267" s="66"/>
      <c r="P267" s="66"/>
      <c r="Q267" s="66"/>
      <c r="R267" s="66"/>
      <c r="S267" s="66"/>
      <c r="T267" s="66"/>
      <c r="U267" s="65"/>
    </row>
    <row r="268" s="51" customFormat="1" ht="8.0999999999999996" customHeight="1">
      <c r="A268" s="60" t="s">
        <v>431</v>
      </c>
      <c r="B268" s="61"/>
      <c r="C268" s="69" t="s">
        <v>432</v>
      </c>
      <c r="D268" s="70"/>
      <c r="E268" s="70"/>
      <c r="F268" s="70"/>
      <c r="G268" s="71"/>
      <c r="H268" s="65" t="s">
        <v>34</v>
      </c>
      <c r="I268" s="93"/>
      <c r="J268" s="66"/>
      <c r="K268" s="66"/>
      <c r="L268" s="66"/>
      <c r="M268" s="66"/>
      <c r="N268" s="66"/>
      <c r="O268" s="66"/>
      <c r="P268" s="66"/>
      <c r="Q268" s="66"/>
      <c r="R268" s="66"/>
      <c r="S268" s="66"/>
      <c r="T268" s="66"/>
      <c r="U268" s="65"/>
    </row>
    <row r="269" s="51" customFormat="1" ht="8.0999999999999996" customHeight="1">
      <c r="A269" s="60" t="s">
        <v>433</v>
      </c>
      <c r="B269" s="61"/>
      <c r="C269" s="75" t="s">
        <v>412</v>
      </c>
      <c r="D269" s="76"/>
      <c r="E269" s="76"/>
      <c r="F269" s="76"/>
      <c r="G269" s="77"/>
      <c r="H269" s="65" t="s">
        <v>34</v>
      </c>
      <c r="I269" s="93"/>
      <c r="J269" s="66"/>
      <c r="K269" s="66"/>
      <c r="L269" s="66"/>
      <c r="M269" s="66"/>
      <c r="N269" s="66"/>
      <c r="O269" s="66"/>
      <c r="P269" s="66"/>
      <c r="Q269" s="66"/>
      <c r="R269" s="66"/>
      <c r="S269" s="66"/>
      <c r="T269" s="66"/>
      <c r="U269" s="65"/>
    </row>
    <row r="270" s="51" customFormat="1" ht="8.0999999999999996" customHeight="1">
      <c r="A270" s="60" t="s">
        <v>431</v>
      </c>
      <c r="B270" s="61"/>
      <c r="C270" s="69" t="s">
        <v>434</v>
      </c>
      <c r="D270" s="70"/>
      <c r="E270" s="70"/>
      <c r="F270" s="70"/>
      <c r="G270" s="71"/>
      <c r="H270" s="65" t="s">
        <v>34</v>
      </c>
      <c r="I270" s="93"/>
      <c r="J270" s="66"/>
      <c r="K270" s="66"/>
      <c r="L270" s="66"/>
      <c r="M270" s="66"/>
      <c r="N270" s="66"/>
      <c r="O270" s="66"/>
      <c r="P270" s="66"/>
      <c r="Q270" s="66"/>
      <c r="R270" s="66"/>
      <c r="S270" s="66"/>
      <c r="T270" s="66"/>
      <c r="U270" s="65"/>
    </row>
    <row r="271" s="51" customFormat="1" ht="8.0999999999999996" customHeight="1">
      <c r="A271" s="60" t="s">
        <v>435</v>
      </c>
      <c r="B271" s="61"/>
      <c r="C271" s="75" t="s">
        <v>412</v>
      </c>
      <c r="D271" s="76"/>
      <c r="E271" s="76"/>
      <c r="F271" s="76"/>
      <c r="G271" s="77"/>
      <c r="H271" s="65" t="s">
        <v>34</v>
      </c>
      <c r="I271" s="93"/>
      <c r="J271" s="66"/>
      <c r="K271" s="66"/>
      <c r="L271" s="66"/>
      <c r="M271" s="66"/>
      <c r="N271" s="66"/>
      <c r="O271" s="66"/>
      <c r="P271" s="66"/>
      <c r="Q271" s="66"/>
      <c r="R271" s="66"/>
      <c r="S271" s="66"/>
      <c r="T271" s="66"/>
      <c r="U271" s="65"/>
    </row>
    <row r="272" s="51" customFormat="1" ht="16.5" customHeight="1">
      <c r="A272" s="60" t="s">
        <v>436</v>
      </c>
      <c r="B272" s="61"/>
      <c r="C272" s="69" t="s">
        <v>437</v>
      </c>
      <c r="D272" s="70"/>
      <c r="E272" s="70"/>
      <c r="F272" s="70"/>
      <c r="G272" s="71"/>
      <c r="H272" s="65" t="s">
        <v>34</v>
      </c>
      <c r="I272" s="93"/>
      <c r="J272" s="66"/>
      <c r="K272" s="66"/>
      <c r="L272" s="66"/>
      <c r="M272" s="66"/>
      <c r="N272" s="66"/>
      <c r="O272" s="66"/>
      <c r="P272" s="66"/>
      <c r="Q272" s="66"/>
      <c r="R272" s="66"/>
      <c r="S272" s="66"/>
      <c r="T272" s="66"/>
      <c r="U272" s="65"/>
    </row>
    <row r="273" s="51" customFormat="1" ht="8.0999999999999996" customHeight="1">
      <c r="A273" s="60" t="s">
        <v>438</v>
      </c>
      <c r="B273" s="61"/>
      <c r="C273" s="75" t="s">
        <v>412</v>
      </c>
      <c r="D273" s="76"/>
      <c r="E273" s="76"/>
      <c r="F273" s="76"/>
      <c r="G273" s="77"/>
      <c r="H273" s="65" t="s">
        <v>34</v>
      </c>
      <c r="I273" s="93"/>
      <c r="J273" s="66"/>
      <c r="K273" s="66"/>
      <c r="L273" s="66"/>
      <c r="M273" s="66"/>
      <c r="N273" s="66"/>
      <c r="O273" s="66"/>
      <c r="P273" s="66"/>
      <c r="Q273" s="66"/>
      <c r="R273" s="66"/>
      <c r="S273" s="66"/>
      <c r="T273" s="66"/>
      <c r="U273" s="65"/>
    </row>
    <row r="274" s="51" customFormat="1" ht="8.0999999999999996" customHeight="1">
      <c r="A274" s="60" t="s">
        <v>439</v>
      </c>
      <c r="B274" s="61"/>
      <c r="C274" s="75" t="s">
        <v>59</v>
      </c>
      <c r="D274" s="76"/>
      <c r="E274" s="76"/>
      <c r="F274" s="76"/>
      <c r="G274" s="77"/>
      <c r="H274" s="65" t="s">
        <v>34</v>
      </c>
      <c r="I274" s="93"/>
      <c r="J274" s="66"/>
      <c r="K274" s="66"/>
      <c r="L274" s="66"/>
      <c r="M274" s="66"/>
      <c r="N274" s="66"/>
      <c r="O274" s="66"/>
      <c r="P274" s="66"/>
      <c r="Q274" s="66"/>
      <c r="R274" s="66"/>
      <c r="S274" s="66"/>
      <c r="T274" s="66"/>
      <c r="U274" s="65"/>
    </row>
    <row r="275" s="51" customFormat="1" ht="8.0999999999999996" customHeight="1">
      <c r="A275" s="60" t="s">
        <v>440</v>
      </c>
      <c r="B275" s="61"/>
      <c r="C275" s="78" t="s">
        <v>412</v>
      </c>
      <c r="D275" s="79"/>
      <c r="E275" s="79"/>
      <c r="F275" s="79"/>
      <c r="G275" s="80"/>
      <c r="H275" s="65" t="s">
        <v>34</v>
      </c>
      <c r="I275" s="93"/>
      <c r="J275" s="66"/>
      <c r="K275" s="66"/>
      <c r="L275" s="66"/>
      <c r="M275" s="66"/>
      <c r="N275" s="66"/>
      <c r="O275" s="66"/>
      <c r="P275" s="66"/>
      <c r="Q275" s="66"/>
      <c r="R275" s="66"/>
      <c r="S275" s="66"/>
      <c r="T275" s="66"/>
      <c r="U275" s="65"/>
    </row>
    <row r="276" s="51" customFormat="1" ht="8.0999999999999996" customHeight="1">
      <c r="A276" s="60" t="s">
        <v>441</v>
      </c>
      <c r="B276" s="61"/>
      <c r="C276" s="75" t="s">
        <v>61</v>
      </c>
      <c r="D276" s="76"/>
      <c r="E276" s="76"/>
      <c r="F276" s="76"/>
      <c r="G276" s="77"/>
      <c r="H276" s="65" t="s">
        <v>34</v>
      </c>
      <c r="I276" s="93"/>
      <c r="J276" s="66"/>
      <c r="K276" s="66"/>
      <c r="L276" s="66"/>
      <c r="M276" s="66"/>
      <c r="N276" s="66"/>
      <c r="O276" s="66"/>
      <c r="P276" s="66"/>
      <c r="Q276" s="66"/>
      <c r="R276" s="66"/>
      <c r="S276" s="66"/>
      <c r="T276" s="66"/>
      <c r="U276" s="65"/>
    </row>
    <row r="277" s="51" customFormat="1" ht="8.0999999999999996" customHeight="1">
      <c r="A277" s="60" t="s">
        <v>442</v>
      </c>
      <c r="B277" s="61"/>
      <c r="C277" s="78" t="s">
        <v>412</v>
      </c>
      <c r="D277" s="79"/>
      <c r="E277" s="79"/>
      <c r="F277" s="79"/>
      <c r="G277" s="80"/>
      <c r="H277" s="65" t="s">
        <v>34</v>
      </c>
      <c r="I277" s="93"/>
      <c r="J277" s="66"/>
      <c r="K277" s="66"/>
      <c r="L277" s="66"/>
      <c r="M277" s="66"/>
      <c r="N277" s="66"/>
      <c r="O277" s="66"/>
      <c r="P277" s="66"/>
      <c r="Q277" s="66"/>
      <c r="R277" s="66"/>
      <c r="S277" s="66"/>
      <c r="T277" s="66"/>
      <c r="U277" s="65"/>
    </row>
    <row r="278" s="51" customFormat="1" ht="8.0999999999999996" customHeight="1">
      <c r="A278" s="60" t="s">
        <v>443</v>
      </c>
      <c r="B278" s="61"/>
      <c r="C278" s="69" t="s">
        <v>444</v>
      </c>
      <c r="D278" s="70"/>
      <c r="E278" s="70"/>
      <c r="F278" s="70"/>
      <c r="G278" s="71"/>
      <c r="H278" s="65" t="s">
        <v>34</v>
      </c>
      <c r="I278" s="93"/>
      <c r="J278" s="66"/>
      <c r="K278" s="66"/>
      <c r="L278" s="66"/>
      <c r="M278" s="66"/>
      <c r="N278" s="66"/>
      <c r="O278" s="66"/>
      <c r="P278" s="66"/>
      <c r="Q278" s="66"/>
      <c r="R278" s="66"/>
      <c r="S278" s="66"/>
      <c r="T278" s="66"/>
      <c r="U278" s="65"/>
    </row>
    <row r="279" s="51" customFormat="1" ht="8.0999999999999996" customHeight="1">
      <c r="A279" s="60" t="s">
        <v>445</v>
      </c>
      <c r="B279" s="61"/>
      <c r="C279" s="75" t="s">
        <v>412</v>
      </c>
      <c r="D279" s="76"/>
      <c r="E279" s="76"/>
      <c r="F279" s="76"/>
      <c r="G279" s="77"/>
      <c r="H279" s="65" t="s">
        <v>34</v>
      </c>
      <c r="I279" s="93"/>
      <c r="J279" s="66"/>
      <c r="K279" s="66"/>
      <c r="L279" s="66"/>
      <c r="M279" s="66"/>
      <c r="N279" s="66"/>
      <c r="O279" s="66"/>
      <c r="P279" s="66"/>
      <c r="Q279" s="66"/>
      <c r="R279" s="66"/>
      <c r="S279" s="66"/>
      <c r="T279" s="66"/>
      <c r="U279" s="65"/>
    </row>
    <row r="280" s="51" customFormat="1" ht="8.0999999999999996" customHeight="1">
      <c r="A280" s="60" t="s">
        <v>446</v>
      </c>
      <c r="B280" s="61"/>
      <c r="C280" s="62" t="s">
        <v>447</v>
      </c>
      <c r="D280" s="63"/>
      <c r="E280" s="63"/>
      <c r="F280" s="63"/>
      <c r="G280" s="64"/>
      <c r="H280" s="65" t="s">
        <v>34</v>
      </c>
      <c r="I280" s="93"/>
      <c r="J280" s="66"/>
      <c r="K280" s="66"/>
      <c r="L280" s="66"/>
      <c r="M280" s="66"/>
      <c r="N280" s="66"/>
      <c r="O280" s="66"/>
      <c r="P280" s="66"/>
      <c r="Q280" s="66"/>
      <c r="R280" s="66"/>
      <c r="S280" s="66"/>
      <c r="T280" s="66"/>
      <c r="U280" s="65"/>
    </row>
    <row r="281" s="51" customFormat="1" ht="8.0999999999999996" customHeight="1">
      <c r="A281" s="60" t="s">
        <v>448</v>
      </c>
      <c r="B281" s="61"/>
      <c r="C281" s="69" t="s">
        <v>449</v>
      </c>
      <c r="D281" s="70"/>
      <c r="E281" s="70"/>
      <c r="F281" s="70"/>
      <c r="G281" s="71"/>
      <c r="H281" s="65" t="s">
        <v>34</v>
      </c>
      <c r="I281" s="93"/>
      <c r="J281" s="66"/>
      <c r="K281" s="66"/>
      <c r="L281" s="66"/>
      <c r="M281" s="66"/>
      <c r="N281" s="66"/>
      <c r="O281" s="66"/>
      <c r="P281" s="66"/>
      <c r="Q281" s="66"/>
      <c r="R281" s="66"/>
      <c r="S281" s="66"/>
      <c r="T281" s="66"/>
      <c r="U281" s="65"/>
    </row>
    <row r="282" s="51" customFormat="1" ht="8.0999999999999996" customHeight="1">
      <c r="A282" s="60" t="s">
        <v>450</v>
      </c>
      <c r="B282" s="61"/>
      <c r="C282" s="75" t="s">
        <v>412</v>
      </c>
      <c r="D282" s="76"/>
      <c r="E282" s="76"/>
      <c r="F282" s="76"/>
      <c r="G282" s="77"/>
      <c r="H282" s="65" t="s">
        <v>34</v>
      </c>
      <c r="I282" s="93"/>
      <c r="J282" s="66"/>
      <c r="K282" s="66"/>
      <c r="L282" s="66"/>
      <c r="M282" s="66"/>
      <c r="N282" s="66"/>
      <c r="O282" s="66"/>
      <c r="P282" s="66"/>
      <c r="Q282" s="66"/>
      <c r="R282" s="66"/>
      <c r="S282" s="66"/>
      <c r="T282" s="66"/>
      <c r="U282" s="65"/>
    </row>
    <row r="283" s="51" customFormat="1" ht="8.0999999999999996" customHeight="1">
      <c r="A283" s="60" t="s">
        <v>451</v>
      </c>
      <c r="B283" s="61"/>
      <c r="C283" s="69" t="s">
        <v>452</v>
      </c>
      <c r="D283" s="70"/>
      <c r="E283" s="70"/>
      <c r="F283" s="70"/>
      <c r="G283" s="71"/>
      <c r="H283" s="65" t="s">
        <v>34</v>
      </c>
      <c r="I283" s="93"/>
      <c r="J283" s="66"/>
      <c r="K283" s="66"/>
      <c r="L283" s="66"/>
      <c r="M283" s="66"/>
      <c r="N283" s="66"/>
      <c r="O283" s="66"/>
      <c r="P283" s="66"/>
      <c r="Q283" s="66"/>
      <c r="R283" s="66"/>
      <c r="S283" s="66"/>
      <c r="T283" s="66"/>
      <c r="U283" s="65"/>
    </row>
    <row r="284" s="51" customFormat="1" ht="8.0999999999999996" customHeight="1">
      <c r="A284" s="60" t="s">
        <v>453</v>
      </c>
      <c r="B284" s="61"/>
      <c r="C284" s="75" t="s">
        <v>282</v>
      </c>
      <c r="D284" s="76"/>
      <c r="E284" s="76"/>
      <c r="F284" s="76"/>
      <c r="G284" s="77"/>
      <c r="H284" s="65" t="s">
        <v>34</v>
      </c>
      <c r="I284" s="93"/>
      <c r="J284" s="66"/>
      <c r="K284" s="66"/>
      <c r="L284" s="66"/>
      <c r="M284" s="66"/>
      <c r="N284" s="66"/>
      <c r="O284" s="66"/>
      <c r="P284" s="66"/>
      <c r="Q284" s="66"/>
      <c r="R284" s="66"/>
      <c r="S284" s="66"/>
      <c r="T284" s="66"/>
      <c r="U284" s="65"/>
    </row>
    <row r="285" s="51" customFormat="1" ht="8.0999999999999996" customHeight="1">
      <c r="A285" s="60" t="s">
        <v>454</v>
      </c>
      <c r="B285" s="61"/>
      <c r="C285" s="78" t="s">
        <v>412</v>
      </c>
      <c r="D285" s="79"/>
      <c r="E285" s="79"/>
      <c r="F285" s="79"/>
      <c r="G285" s="80"/>
      <c r="H285" s="65" t="s">
        <v>34</v>
      </c>
      <c r="I285" s="93"/>
      <c r="J285" s="66"/>
      <c r="K285" s="66"/>
      <c r="L285" s="66"/>
      <c r="M285" s="66"/>
      <c r="N285" s="66"/>
      <c r="O285" s="66"/>
      <c r="P285" s="66"/>
      <c r="Q285" s="66"/>
      <c r="R285" s="66"/>
      <c r="S285" s="66"/>
      <c r="T285" s="66"/>
      <c r="U285" s="65"/>
    </row>
    <row r="286" s="51" customFormat="1" ht="8.0999999999999996" customHeight="1">
      <c r="A286" s="60" t="s">
        <v>455</v>
      </c>
      <c r="B286" s="61"/>
      <c r="C286" s="75" t="s">
        <v>456</v>
      </c>
      <c r="D286" s="76"/>
      <c r="E286" s="76"/>
      <c r="F286" s="76"/>
      <c r="G286" s="77"/>
      <c r="H286" s="65" t="s">
        <v>34</v>
      </c>
      <c r="I286" s="93"/>
      <c r="J286" s="66"/>
      <c r="K286" s="66"/>
      <c r="L286" s="66"/>
      <c r="M286" s="66"/>
      <c r="N286" s="66"/>
      <c r="O286" s="66"/>
      <c r="P286" s="66"/>
      <c r="Q286" s="66"/>
      <c r="R286" s="66"/>
      <c r="S286" s="66"/>
      <c r="T286" s="66"/>
      <c r="U286" s="65"/>
    </row>
    <row r="287" s="51" customFormat="1" ht="8.0999999999999996" customHeight="1">
      <c r="A287" s="60" t="s">
        <v>457</v>
      </c>
      <c r="B287" s="61"/>
      <c r="C287" s="78" t="s">
        <v>412</v>
      </c>
      <c r="D287" s="79"/>
      <c r="E287" s="79"/>
      <c r="F287" s="79"/>
      <c r="G287" s="80"/>
      <c r="H287" s="65" t="s">
        <v>34</v>
      </c>
      <c r="I287" s="93"/>
      <c r="J287" s="66"/>
      <c r="K287" s="66"/>
      <c r="L287" s="66"/>
      <c r="M287" s="66"/>
      <c r="N287" s="66"/>
      <c r="O287" s="66"/>
      <c r="P287" s="66"/>
      <c r="Q287" s="66"/>
      <c r="R287" s="66"/>
      <c r="S287" s="66"/>
      <c r="T287" s="66"/>
      <c r="U287" s="65"/>
    </row>
    <row r="288" s="51" customFormat="1" ht="16.5" customHeight="1">
      <c r="A288" s="60" t="s">
        <v>458</v>
      </c>
      <c r="B288" s="61"/>
      <c r="C288" s="69" t="s">
        <v>459</v>
      </c>
      <c r="D288" s="70"/>
      <c r="E288" s="70"/>
      <c r="F288" s="70"/>
      <c r="G288" s="71"/>
      <c r="H288" s="65" t="s">
        <v>34</v>
      </c>
      <c r="I288" s="93"/>
      <c r="J288" s="66"/>
      <c r="K288" s="66"/>
      <c r="L288" s="66"/>
      <c r="M288" s="66"/>
      <c r="N288" s="66"/>
      <c r="O288" s="66"/>
      <c r="P288" s="66"/>
      <c r="Q288" s="66"/>
      <c r="R288" s="66"/>
      <c r="S288" s="66"/>
      <c r="T288" s="66"/>
      <c r="U288" s="65"/>
    </row>
    <row r="289" s="51" customFormat="1" ht="8.0999999999999996" customHeight="1">
      <c r="A289" s="60" t="s">
        <v>460</v>
      </c>
      <c r="B289" s="61"/>
      <c r="C289" s="75" t="s">
        <v>412</v>
      </c>
      <c r="D289" s="76"/>
      <c r="E289" s="76"/>
      <c r="F289" s="76"/>
      <c r="G289" s="77"/>
      <c r="H289" s="65" t="s">
        <v>34</v>
      </c>
      <c r="I289" s="93"/>
      <c r="J289" s="66"/>
      <c r="K289" s="66"/>
      <c r="L289" s="66"/>
      <c r="M289" s="66"/>
      <c r="N289" s="66"/>
      <c r="O289" s="66"/>
      <c r="P289" s="66"/>
      <c r="Q289" s="66"/>
      <c r="R289" s="66"/>
      <c r="S289" s="66"/>
      <c r="T289" s="66"/>
      <c r="U289" s="65"/>
    </row>
    <row r="290" s="51" customFormat="1" ht="8.0999999999999996" customHeight="1">
      <c r="A290" s="60" t="s">
        <v>461</v>
      </c>
      <c r="B290" s="61"/>
      <c r="C290" s="69" t="s">
        <v>462</v>
      </c>
      <c r="D290" s="70"/>
      <c r="E290" s="70"/>
      <c r="F290" s="70"/>
      <c r="G290" s="71"/>
      <c r="H290" s="65" t="s">
        <v>34</v>
      </c>
      <c r="I290" s="93"/>
      <c r="J290" s="66"/>
      <c r="K290" s="66"/>
      <c r="L290" s="66"/>
      <c r="M290" s="66"/>
      <c r="N290" s="66"/>
      <c r="O290" s="66"/>
      <c r="P290" s="66"/>
      <c r="Q290" s="66"/>
      <c r="R290" s="66"/>
      <c r="S290" s="66"/>
      <c r="T290" s="66"/>
      <c r="U290" s="65"/>
    </row>
    <row r="291" s="51" customFormat="1" ht="8.0999999999999996" customHeight="1">
      <c r="A291" s="60" t="s">
        <v>463</v>
      </c>
      <c r="B291" s="61"/>
      <c r="C291" s="75" t="s">
        <v>412</v>
      </c>
      <c r="D291" s="76"/>
      <c r="E291" s="76"/>
      <c r="F291" s="76"/>
      <c r="G291" s="77"/>
      <c r="H291" s="65" t="s">
        <v>34</v>
      </c>
      <c r="I291" s="93"/>
      <c r="J291" s="66"/>
      <c r="K291" s="66"/>
      <c r="L291" s="66"/>
      <c r="M291" s="66"/>
      <c r="N291" s="66"/>
      <c r="O291" s="66"/>
      <c r="P291" s="66"/>
      <c r="Q291" s="66"/>
      <c r="R291" s="66"/>
      <c r="S291" s="66"/>
      <c r="T291" s="66"/>
      <c r="U291" s="65"/>
    </row>
    <row r="292" s="51" customFormat="1" ht="8.0999999999999996" customHeight="1">
      <c r="A292" s="60" t="s">
        <v>464</v>
      </c>
      <c r="B292" s="61"/>
      <c r="C292" s="69" t="s">
        <v>465</v>
      </c>
      <c r="D292" s="70"/>
      <c r="E292" s="70"/>
      <c r="F292" s="70"/>
      <c r="G292" s="71"/>
      <c r="H292" s="65" t="s">
        <v>34</v>
      </c>
      <c r="I292" s="93"/>
      <c r="J292" s="66"/>
      <c r="K292" s="66"/>
      <c r="L292" s="66"/>
      <c r="M292" s="66"/>
      <c r="N292" s="66"/>
      <c r="O292" s="66"/>
      <c r="P292" s="66"/>
      <c r="Q292" s="66"/>
      <c r="R292" s="66"/>
      <c r="S292" s="66"/>
      <c r="T292" s="66"/>
      <c r="U292" s="65"/>
    </row>
    <row r="293" s="51" customFormat="1" ht="8.0999999999999996" customHeight="1">
      <c r="A293" s="60" t="s">
        <v>466</v>
      </c>
      <c r="B293" s="61"/>
      <c r="C293" s="75" t="s">
        <v>412</v>
      </c>
      <c r="D293" s="76"/>
      <c r="E293" s="76"/>
      <c r="F293" s="76"/>
      <c r="G293" s="77"/>
      <c r="H293" s="65" t="s">
        <v>34</v>
      </c>
      <c r="I293" s="93"/>
      <c r="J293" s="66"/>
      <c r="K293" s="66"/>
      <c r="L293" s="66"/>
      <c r="M293" s="66"/>
      <c r="N293" s="66"/>
      <c r="O293" s="66"/>
      <c r="P293" s="66"/>
      <c r="Q293" s="66"/>
      <c r="R293" s="66"/>
      <c r="S293" s="66"/>
      <c r="T293" s="66"/>
      <c r="U293" s="65"/>
    </row>
    <row r="294" s="51" customFormat="1" ht="8.0999999999999996" customHeight="1">
      <c r="A294" s="60" t="s">
        <v>467</v>
      </c>
      <c r="B294" s="61"/>
      <c r="C294" s="69" t="s">
        <v>468</v>
      </c>
      <c r="D294" s="70"/>
      <c r="E294" s="70"/>
      <c r="F294" s="70"/>
      <c r="G294" s="71"/>
      <c r="H294" s="65" t="s">
        <v>34</v>
      </c>
      <c r="I294" s="93"/>
      <c r="J294" s="66"/>
      <c r="K294" s="66"/>
      <c r="L294" s="66"/>
      <c r="M294" s="66"/>
      <c r="N294" s="66"/>
      <c r="O294" s="66"/>
      <c r="P294" s="66"/>
      <c r="Q294" s="66"/>
      <c r="R294" s="66"/>
      <c r="S294" s="66"/>
      <c r="T294" s="66"/>
      <c r="U294" s="65"/>
    </row>
    <row r="295" s="51" customFormat="1" ht="8.0999999999999996" customHeight="1">
      <c r="A295" s="60" t="s">
        <v>469</v>
      </c>
      <c r="B295" s="61"/>
      <c r="C295" s="75" t="s">
        <v>412</v>
      </c>
      <c r="D295" s="76"/>
      <c r="E295" s="76"/>
      <c r="F295" s="76"/>
      <c r="G295" s="77"/>
      <c r="H295" s="65" t="s">
        <v>34</v>
      </c>
      <c r="I295" s="93"/>
      <c r="J295" s="66"/>
      <c r="K295" s="66"/>
      <c r="L295" s="66"/>
      <c r="M295" s="66"/>
      <c r="N295" s="66"/>
      <c r="O295" s="66"/>
      <c r="P295" s="66"/>
      <c r="Q295" s="66"/>
      <c r="R295" s="66"/>
      <c r="S295" s="66"/>
      <c r="T295" s="66"/>
      <c r="U295" s="65"/>
    </row>
    <row r="296" s="51" customFormat="1" ht="8.0999999999999996" customHeight="1">
      <c r="A296" s="60" t="s">
        <v>470</v>
      </c>
      <c r="B296" s="61"/>
      <c r="C296" s="69" t="s">
        <v>471</v>
      </c>
      <c r="D296" s="70"/>
      <c r="E296" s="70"/>
      <c r="F296" s="70"/>
      <c r="G296" s="71"/>
      <c r="H296" s="65" t="s">
        <v>34</v>
      </c>
      <c r="I296" s="93"/>
      <c r="J296" s="66"/>
      <c r="K296" s="66"/>
      <c r="L296" s="66"/>
      <c r="M296" s="66"/>
      <c r="N296" s="66"/>
      <c r="O296" s="66"/>
      <c r="P296" s="66"/>
      <c r="Q296" s="66"/>
      <c r="R296" s="66"/>
      <c r="S296" s="66"/>
      <c r="T296" s="66"/>
      <c r="U296" s="65"/>
    </row>
    <row r="297" s="51" customFormat="1" ht="8.0999999999999996" customHeight="1">
      <c r="A297" s="60" t="s">
        <v>472</v>
      </c>
      <c r="B297" s="61"/>
      <c r="C297" s="75" t="s">
        <v>412</v>
      </c>
      <c r="D297" s="76"/>
      <c r="E297" s="76"/>
      <c r="F297" s="76"/>
      <c r="G297" s="77"/>
      <c r="H297" s="65" t="s">
        <v>34</v>
      </c>
      <c r="I297" s="93"/>
      <c r="J297" s="66"/>
      <c r="K297" s="66"/>
      <c r="L297" s="66"/>
      <c r="M297" s="66"/>
      <c r="N297" s="66"/>
      <c r="O297" s="66"/>
      <c r="P297" s="66"/>
      <c r="Q297" s="66"/>
      <c r="R297" s="66"/>
      <c r="S297" s="66"/>
      <c r="T297" s="66"/>
      <c r="U297" s="65"/>
    </row>
    <row r="298" s="51" customFormat="1" ht="16.5" customHeight="1">
      <c r="A298" s="60" t="s">
        <v>473</v>
      </c>
      <c r="B298" s="61"/>
      <c r="C298" s="69" t="s">
        <v>474</v>
      </c>
      <c r="D298" s="70"/>
      <c r="E298" s="70"/>
      <c r="F298" s="70"/>
      <c r="G298" s="71"/>
      <c r="H298" s="65" t="s">
        <v>34</v>
      </c>
      <c r="I298" s="93"/>
      <c r="J298" s="66"/>
      <c r="K298" s="66"/>
      <c r="L298" s="66"/>
      <c r="M298" s="66"/>
      <c r="N298" s="66"/>
      <c r="O298" s="66"/>
      <c r="P298" s="66"/>
      <c r="Q298" s="66"/>
      <c r="R298" s="66"/>
      <c r="S298" s="66"/>
      <c r="T298" s="66"/>
      <c r="U298" s="65"/>
    </row>
    <row r="299" s="51" customFormat="1" ht="8.0999999999999996" customHeight="1">
      <c r="A299" s="60" t="s">
        <v>475</v>
      </c>
      <c r="B299" s="61"/>
      <c r="C299" s="75" t="s">
        <v>412</v>
      </c>
      <c r="D299" s="76"/>
      <c r="E299" s="76"/>
      <c r="F299" s="76"/>
      <c r="G299" s="77"/>
      <c r="H299" s="65" t="s">
        <v>34</v>
      </c>
      <c r="I299" s="93"/>
      <c r="J299" s="66"/>
      <c r="K299" s="66"/>
      <c r="L299" s="66"/>
      <c r="M299" s="66"/>
      <c r="N299" s="66"/>
      <c r="O299" s="66"/>
      <c r="P299" s="66"/>
      <c r="Q299" s="66"/>
      <c r="R299" s="66"/>
      <c r="S299" s="66"/>
      <c r="T299" s="66"/>
      <c r="U299" s="65"/>
    </row>
    <row r="300" s="51" customFormat="1" ht="8.0999999999999996" customHeight="1">
      <c r="A300" s="60" t="s">
        <v>476</v>
      </c>
      <c r="B300" s="61"/>
      <c r="C300" s="69" t="s">
        <v>477</v>
      </c>
      <c r="D300" s="70"/>
      <c r="E300" s="70"/>
      <c r="F300" s="70"/>
      <c r="G300" s="71"/>
      <c r="H300" s="65" t="s">
        <v>34</v>
      </c>
      <c r="I300" s="93"/>
      <c r="J300" s="66"/>
      <c r="K300" s="66"/>
      <c r="L300" s="66"/>
      <c r="M300" s="66"/>
      <c r="N300" s="66"/>
      <c r="O300" s="66"/>
      <c r="P300" s="66"/>
      <c r="Q300" s="66"/>
      <c r="R300" s="66"/>
      <c r="S300" s="66"/>
      <c r="T300" s="66"/>
      <c r="U300" s="65"/>
    </row>
    <row r="301" s="51" customFormat="1" ht="8.0999999999999996" customHeight="1">
      <c r="A301" s="60" t="s">
        <v>478</v>
      </c>
      <c r="B301" s="61"/>
      <c r="C301" s="75" t="s">
        <v>412</v>
      </c>
      <c r="D301" s="76"/>
      <c r="E301" s="76"/>
      <c r="F301" s="76"/>
      <c r="G301" s="77"/>
      <c r="H301" s="65" t="s">
        <v>34</v>
      </c>
      <c r="I301" s="93"/>
      <c r="J301" s="66"/>
      <c r="K301" s="66"/>
      <c r="L301" s="66"/>
      <c r="M301" s="66"/>
      <c r="N301" s="66"/>
      <c r="O301" s="66"/>
      <c r="P301" s="66"/>
      <c r="Q301" s="66"/>
      <c r="R301" s="66"/>
      <c r="S301" s="66"/>
      <c r="T301" s="66"/>
      <c r="U301" s="65"/>
    </row>
    <row r="302" s="51" customFormat="1" ht="17.100000000000001" customHeight="1">
      <c r="A302" s="60" t="s">
        <v>479</v>
      </c>
      <c r="B302" s="61"/>
      <c r="C302" s="62" t="s">
        <v>480</v>
      </c>
      <c r="D302" s="63"/>
      <c r="E302" s="63"/>
      <c r="F302" s="63"/>
      <c r="G302" s="64"/>
      <c r="H302" s="65" t="s">
        <v>481</v>
      </c>
      <c r="I302" s="93"/>
      <c r="J302" s="66"/>
      <c r="K302" s="66"/>
      <c r="L302" s="66"/>
      <c r="M302" s="66"/>
      <c r="N302" s="66"/>
      <c r="O302" s="66"/>
      <c r="P302" s="66"/>
      <c r="Q302" s="66"/>
      <c r="R302" s="66"/>
      <c r="S302" s="66"/>
      <c r="T302" s="66"/>
      <c r="U302" s="65"/>
    </row>
    <row r="303" s="51" customFormat="1" ht="8.0999999999999996" customHeight="1">
      <c r="A303" s="60" t="s">
        <v>482</v>
      </c>
      <c r="B303" s="61"/>
      <c r="C303" s="69" t="s">
        <v>483</v>
      </c>
      <c r="D303" s="70"/>
      <c r="E303" s="70"/>
      <c r="F303" s="70"/>
      <c r="G303" s="71"/>
      <c r="H303" s="65" t="s">
        <v>481</v>
      </c>
      <c r="I303" s="93"/>
      <c r="J303" s="66"/>
      <c r="K303" s="66"/>
      <c r="L303" s="66"/>
      <c r="M303" s="66"/>
      <c r="N303" s="66"/>
      <c r="O303" s="66"/>
      <c r="P303" s="66"/>
      <c r="Q303" s="66"/>
      <c r="R303" s="66"/>
      <c r="S303" s="66"/>
      <c r="T303" s="66"/>
      <c r="U303" s="65"/>
    </row>
    <row r="304" s="51" customFormat="1" ht="17.100000000000001" customHeight="1">
      <c r="A304" s="60" t="s">
        <v>484</v>
      </c>
      <c r="B304" s="61"/>
      <c r="C304" s="69" t="s">
        <v>485</v>
      </c>
      <c r="D304" s="70"/>
      <c r="E304" s="70"/>
      <c r="F304" s="70"/>
      <c r="G304" s="71"/>
      <c r="H304" s="65" t="s">
        <v>481</v>
      </c>
      <c r="I304" s="93"/>
      <c r="J304" s="66"/>
      <c r="K304" s="66"/>
      <c r="L304" s="66"/>
      <c r="M304" s="66"/>
      <c r="N304" s="66"/>
      <c r="O304" s="66"/>
      <c r="P304" s="66"/>
      <c r="Q304" s="66"/>
      <c r="R304" s="66"/>
      <c r="S304" s="66"/>
      <c r="T304" s="66"/>
      <c r="U304" s="65"/>
    </row>
    <row r="305" s="51" customFormat="1" ht="17.100000000000001" customHeight="1">
      <c r="A305" s="60" t="s">
        <v>486</v>
      </c>
      <c r="B305" s="61"/>
      <c r="C305" s="69" t="s">
        <v>487</v>
      </c>
      <c r="D305" s="70"/>
      <c r="E305" s="70"/>
      <c r="F305" s="70"/>
      <c r="G305" s="71"/>
      <c r="H305" s="65" t="s">
        <v>481</v>
      </c>
      <c r="I305" s="93"/>
      <c r="J305" s="66"/>
      <c r="K305" s="66"/>
      <c r="L305" s="66"/>
      <c r="M305" s="66"/>
      <c r="N305" s="66"/>
      <c r="O305" s="66"/>
      <c r="P305" s="66"/>
      <c r="Q305" s="66"/>
      <c r="R305" s="66"/>
      <c r="S305" s="66"/>
      <c r="T305" s="66"/>
      <c r="U305" s="65"/>
    </row>
    <row r="306" s="51" customFormat="1" ht="17.100000000000001" customHeight="1">
      <c r="A306" s="60" t="s">
        <v>488</v>
      </c>
      <c r="B306" s="61"/>
      <c r="C306" s="69" t="s">
        <v>489</v>
      </c>
      <c r="D306" s="70"/>
      <c r="E306" s="70"/>
      <c r="F306" s="70"/>
      <c r="G306" s="71"/>
      <c r="H306" s="65" t="s">
        <v>481</v>
      </c>
      <c r="I306" s="93"/>
      <c r="J306" s="66"/>
      <c r="K306" s="66"/>
      <c r="L306" s="66"/>
      <c r="M306" s="66"/>
      <c r="N306" s="66"/>
      <c r="O306" s="66"/>
      <c r="P306" s="66"/>
      <c r="Q306" s="66"/>
      <c r="R306" s="66"/>
      <c r="S306" s="66"/>
      <c r="T306" s="66"/>
      <c r="U306" s="65"/>
    </row>
    <row r="307" s="51" customFormat="1" ht="8.0999999999999996" customHeight="1">
      <c r="A307" s="60" t="s">
        <v>490</v>
      </c>
      <c r="B307" s="61"/>
      <c r="C307" s="69" t="s">
        <v>491</v>
      </c>
      <c r="D307" s="70"/>
      <c r="E307" s="70"/>
      <c r="F307" s="70"/>
      <c r="G307" s="71"/>
      <c r="H307" s="65" t="s">
        <v>481</v>
      </c>
      <c r="I307" s="93"/>
      <c r="J307" s="66"/>
      <c r="K307" s="66"/>
      <c r="L307" s="66"/>
      <c r="M307" s="66"/>
      <c r="N307" s="66"/>
      <c r="O307" s="66"/>
      <c r="P307" s="66"/>
      <c r="Q307" s="66"/>
      <c r="R307" s="66"/>
      <c r="S307" s="66"/>
      <c r="T307" s="66"/>
      <c r="U307" s="65"/>
    </row>
    <row r="308" s="51" customFormat="1" ht="8.0999999999999996" customHeight="1">
      <c r="A308" s="60" t="s">
        <v>492</v>
      </c>
      <c r="B308" s="61"/>
      <c r="C308" s="69" t="s">
        <v>493</v>
      </c>
      <c r="D308" s="70"/>
      <c r="E308" s="70"/>
      <c r="F308" s="70"/>
      <c r="G308" s="71"/>
      <c r="H308" s="65" t="s">
        <v>481</v>
      </c>
      <c r="I308" s="93"/>
      <c r="J308" s="66"/>
      <c r="K308" s="66"/>
      <c r="L308" s="66"/>
      <c r="M308" s="66"/>
      <c r="N308" s="66"/>
      <c r="O308" s="66"/>
      <c r="P308" s="66"/>
      <c r="Q308" s="66"/>
      <c r="R308" s="66"/>
      <c r="S308" s="66"/>
      <c r="T308" s="66"/>
      <c r="U308" s="65"/>
    </row>
    <row r="309" s="51" customFormat="1" ht="8.0999999999999996" customHeight="1">
      <c r="A309" s="60" t="s">
        <v>494</v>
      </c>
      <c r="B309" s="61"/>
      <c r="C309" s="69" t="s">
        <v>495</v>
      </c>
      <c r="D309" s="70"/>
      <c r="E309" s="70"/>
      <c r="F309" s="70"/>
      <c r="G309" s="71"/>
      <c r="H309" s="65" t="s">
        <v>481</v>
      </c>
      <c r="I309" s="93"/>
      <c r="J309" s="66"/>
      <c r="K309" s="66"/>
      <c r="L309" s="66"/>
      <c r="M309" s="66"/>
      <c r="N309" s="66"/>
      <c r="O309" s="66"/>
      <c r="P309" s="66"/>
      <c r="Q309" s="66"/>
      <c r="R309" s="66"/>
      <c r="S309" s="66"/>
      <c r="T309" s="66"/>
      <c r="U309" s="65"/>
    </row>
    <row r="310" s="51" customFormat="1" ht="8.0999999999999996" customHeight="1">
      <c r="A310" s="60" t="s">
        <v>496</v>
      </c>
      <c r="B310" s="61"/>
      <c r="C310" s="69" t="s">
        <v>497</v>
      </c>
      <c r="D310" s="70"/>
      <c r="E310" s="70"/>
      <c r="F310" s="70"/>
      <c r="G310" s="71"/>
      <c r="H310" s="65" t="s">
        <v>481</v>
      </c>
      <c r="I310" s="93"/>
      <c r="J310" s="66"/>
      <c r="K310" s="66"/>
      <c r="L310" s="66"/>
      <c r="M310" s="66"/>
      <c r="N310" s="66"/>
      <c r="O310" s="66"/>
      <c r="P310" s="66"/>
      <c r="Q310" s="66"/>
      <c r="R310" s="66"/>
      <c r="S310" s="66"/>
      <c r="T310" s="66"/>
      <c r="U310" s="65"/>
    </row>
    <row r="311" s="51" customFormat="1" ht="8.0999999999999996" customHeight="1">
      <c r="A311" s="60" t="s">
        <v>498</v>
      </c>
      <c r="B311" s="61"/>
      <c r="C311" s="69" t="s">
        <v>499</v>
      </c>
      <c r="D311" s="70"/>
      <c r="E311" s="70"/>
      <c r="F311" s="70"/>
      <c r="G311" s="71"/>
      <c r="H311" s="65" t="s">
        <v>481</v>
      </c>
      <c r="I311" s="93"/>
      <c r="J311" s="66"/>
      <c r="K311" s="66"/>
      <c r="L311" s="66"/>
      <c r="M311" s="66"/>
      <c r="N311" s="66"/>
      <c r="O311" s="66"/>
      <c r="P311" s="66"/>
      <c r="Q311" s="66"/>
      <c r="R311" s="66"/>
      <c r="S311" s="66"/>
      <c r="T311" s="66"/>
      <c r="U311" s="65"/>
    </row>
    <row r="312" s="51" customFormat="1" ht="16.5" customHeight="1">
      <c r="A312" s="60" t="s">
        <v>500</v>
      </c>
      <c r="B312" s="61"/>
      <c r="C312" s="69" t="s">
        <v>501</v>
      </c>
      <c r="D312" s="70"/>
      <c r="E312" s="70"/>
      <c r="F312" s="70"/>
      <c r="G312" s="71"/>
      <c r="H312" s="65" t="s">
        <v>481</v>
      </c>
      <c r="I312" s="93"/>
      <c r="J312" s="66"/>
      <c r="K312" s="66"/>
      <c r="L312" s="66"/>
      <c r="M312" s="66"/>
      <c r="N312" s="66"/>
      <c r="O312" s="66"/>
      <c r="P312" s="66"/>
      <c r="Q312" s="66"/>
      <c r="R312" s="66"/>
      <c r="S312" s="66"/>
      <c r="T312" s="66"/>
      <c r="U312" s="65"/>
    </row>
    <row r="313" s="51" customFormat="1" ht="8.0999999999999996" customHeight="1">
      <c r="A313" s="60" t="s">
        <v>502</v>
      </c>
      <c r="B313" s="61"/>
      <c r="C313" s="75" t="s">
        <v>59</v>
      </c>
      <c r="D313" s="76"/>
      <c r="E313" s="76"/>
      <c r="F313" s="76"/>
      <c r="G313" s="77"/>
      <c r="H313" s="65" t="s">
        <v>481</v>
      </c>
      <c r="I313" s="93"/>
      <c r="J313" s="66"/>
      <c r="K313" s="66"/>
      <c r="L313" s="66"/>
      <c r="M313" s="66"/>
      <c r="N313" s="66"/>
      <c r="O313" s="66"/>
      <c r="P313" s="66"/>
      <c r="Q313" s="66"/>
      <c r="R313" s="66"/>
      <c r="S313" s="66"/>
      <c r="T313" s="66"/>
      <c r="U313" s="65"/>
    </row>
    <row r="314" s="51" customFormat="1" ht="9" customHeight="1">
      <c r="A314" s="82" t="s">
        <v>503</v>
      </c>
      <c r="B314" s="83"/>
      <c r="C314" s="117" t="s">
        <v>61</v>
      </c>
      <c r="D314" s="118"/>
      <c r="E314" s="118"/>
      <c r="F314" s="118"/>
      <c r="G314" s="119"/>
      <c r="H314" s="94" t="s">
        <v>481</v>
      </c>
      <c r="I314" s="95"/>
      <c r="J314" s="96"/>
      <c r="K314" s="96"/>
      <c r="L314" s="96"/>
      <c r="M314" s="96"/>
      <c r="N314" s="96"/>
      <c r="O314" s="96"/>
      <c r="P314" s="96"/>
      <c r="Q314" s="96"/>
      <c r="R314" s="96"/>
      <c r="S314" s="96"/>
      <c r="T314" s="96"/>
      <c r="U314" s="94"/>
    </row>
    <row r="315" s="51" customFormat="1" ht="10.5" customHeight="1">
      <c r="A315" s="106" t="s">
        <v>504</v>
      </c>
      <c r="B315" s="107"/>
      <c r="C315" s="107"/>
      <c r="D315" s="107"/>
      <c r="E315" s="107"/>
      <c r="F315" s="107"/>
      <c r="G315" s="107"/>
      <c r="H315" s="107"/>
      <c r="I315" s="107"/>
      <c r="J315" s="107"/>
      <c r="K315" s="107"/>
      <c r="L315" s="107"/>
      <c r="M315" s="107"/>
      <c r="N315" s="107"/>
      <c r="O315" s="107"/>
      <c r="P315" s="107"/>
      <c r="Q315" s="107"/>
      <c r="R315" s="107"/>
      <c r="S315" s="107"/>
      <c r="T315" s="107"/>
      <c r="U315" s="108"/>
    </row>
    <row r="316" s="51" customFormat="1" ht="9.75" customHeight="1">
      <c r="A316" s="60" t="s">
        <v>505</v>
      </c>
      <c r="B316" s="61"/>
      <c r="C316" s="72" t="s">
        <v>506</v>
      </c>
      <c r="D316" s="73"/>
      <c r="E316" s="73"/>
      <c r="F316" s="73"/>
      <c r="G316" s="74"/>
      <c r="H316" s="65" t="s">
        <v>35</v>
      </c>
      <c r="I316" s="93" t="s">
        <v>507</v>
      </c>
      <c r="J316" s="66" t="s">
        <v>507</v>
      </c>
      <c r="K316" s="66" t="s">
        <v>507</v>
      </c>
      <c r="L316" s="66" t="s">
        <v>507</v>
      </c>
      <c r="M316" s="66" t="s">
        <v>507</v>
      </c>
      <c r="N316" s="66" t="s">
        <v>507</v>
      </c>
      <c r="O316" s="66" t="s">
        <v>507</v>
      </c>
      <c r="P316" s="66"/>
      <c r="Q316" s="66"/>
      <c r="R316" s="66"/>
      <c r="S316" s="66"/>
      <c r="T316" s="66" t="s">
        <v>507</v>
      </c>
      <c r="U316" s="65" t="s">
        <v>507</v>
      </c>
    </row>
    <row r="317" s="51" customFormat="1" ht="8.25" customHeight="1">
      <c r="A317" s="60" t="s">
        <v>508</v>
      </c>
      <c r="B317" s="61"/>
      <c r="C317" s="62" t="s">
        <v>509</v>
      </c>
      <c r="D317" s="63"/>
      <c r="E317" s="63"/>
      <c r="F317" s="63"/>
      <c r="G317" s="64"/>
      <c r="H317" s="65" t="s">
        <v>510</v>
      </c>
      <c r="I317" s="93"/>
      <c r="J317" s="66"/>
      <c r="K317" s="66"/>
      <c r="L317" s="66"/>
      <c r="M317" s="66"/>
      <c r="N317" s="66"/>
      <c r="O317" s="66"/>
      <c r="P317" s="66"/>
      <c r="Q317" s="66"/>
      <c r="R317" s="66"/>
      <c r="S317" s="66"/>
      <c r="T317" s="66"/>
      <c r="U317" s="65"/>
    </row>
    <row r="318" s="51" customFormat="1" ht="8.25" customHeight="1">
      <c r="A318" s="60" t="s">
        <v>511</v>
      </c>
      <c r="B318" s="61"/>
      <c r="C318" s="62" t="s">
        <v>512</v>
      </c>
      <c r="D318" s="63"/>
      <c r="E318" s="63"/>
      <c r="F318" s="63"/>
      <c r="G318" s="64"/>
      <c r="H318" s="65" t="s">
        <v>513</v>
      </c>
      <c r="I318" s="93"/>
      <c r="J318" s="66"/>
      <c r="K318" s="66"/>
      <c r="L318" s="66"/>
      <c r="M318" s="66"/>
      <c r="N318" s="66"/>
      <c r="O318" s="66"/>
      <c r="P318" s="66"/>
      <c r="Q318" s="66"/>
      <c r="R318" s="66"/>
      <c r="S318" s="66"/>
      <c r="T318" s="66"/>
      <c r="U318" s="65"/>
    </row>
    <row r="319" s="51" customFormat="1" ht="8.25" customHeight="1">
      <c r="A319" s="60" t="s">
        <v>514</v>
      </c>
      <c r="B319" s="61"/>
      <c r="C319" s="62" t="s">
        <v>515</v>
      </c>
      <c r="D319" s="63"/>
      <c r="E319" s="63"/>
      <c r="F319" s="63"/>
      <c r="G319" s="64"/>
      <c r="H319" s="65" t="s">
        <v>510</v>
      </c>
      <c r="I319" s="93"/>
      <c r="J319" s="66"/>
      <c r="K319" s="66"/>
      <c r="L319" s="66"/>
      <c r="M319" s="66"/>
      <c r="N319" s="66"/>
      <c r="O319" s="66"/>
      <c r="P319" s="66"/>
      <c r="Q319" s="66"/>
      <c r="R319" s="66"/>
      <c r="S319" s="66"/>
      <c r="T319" s="66"/>
      <c r="U319" s="65"/>
    </row>
    <row r="320" s="51" customFormat="1" ht="8.25" customHeight="1">
      <c r="A320" s="60" t="s">
        <v>516</v>
      </c>
      <c r="B320" s="61"/>
      <c r="C320" s="62" t="s">
        <v>517</v>
      </c>
      <c r="D320" s="63"/>
      <c r="E320" s="63"/>
      <c r="F320" s="63"/>
      <c r="G320" s="64"/>
      <c r="H320" s="65" t="s">
        <v>513</v>
      </c>
      <c r="I320" s="93"/>
      <c r="J320" s="66"/>
      <c r="K320" s="66"/>
      <c r="L320" s="66"/>
      <c r="M320" s="66"/>
      <c r="N320" s="66"/>
      <c r="O320" s="66"/>
      <c r="P320" s="66"/>
      <c r="Q320" s="66"/>
      <c r="R320" s="66"/>
      <c r="S320" s="66"/>
      <c r="T320" s="66"/>
      <c r="U320" s="65"/>
    </row>
    <row r="321" s="51" customFormat="1" ht="8.25" customHeight="1">
      <c r="A321" s="60" t="s">
        <v>518</v>
      </c>
      <c r="B321" s="61"/>
      <c r="C321" s="62" t="s">
        <v>519</v>
      </c>
      <c r="D321" s="63"/>
      <c r="E321" s="63"/>
      <c r="F321" s="63"/>
      <c r="G321" s="64"/>
      <c r="H321" s="65" t="s">
        <v>520</v>
      </c>
      <c r="I321" s="93"/>
      <c r="J321" s="66"/>
      <c r="K321" s="66"/>
      <c r="L321" s="66"/>
      <c r="M321" s="66"/>
      <c r="N321" s="66"/>
      <c r="O321" s="66"/>
      <c r="P321" s="66"/>
      <c r="Q321" s="66"/>
      <c r="R321" s="66"/>
      <c r="S321" s="66"/>
      <c r="T321" s="66"/>
      <c r="U321" s="65"/>
    </row>
    <row r="322" s="51" customFormat="1" ht="8.25" customHeight="1">
      <c r="A322" s="60" t="s">
        <v>521</v>
      </c>
      <c r="B322" s="61"/>
      <c r="C322" s="62" t="s">
        <v>522</v>
      </c>
      <c r="D322" s="63"/>
      <c r="E322" s="63"/>
      <c r="F322" s="63"/>
      <c r="G322" s="64"/>
      <c r="H322" s="65" t="s">
        <v>35</v>
      </c>
      <c r="I322" s="93" t="s">
        <v>507</v>
      </c>
      <c r="J322" s="66" t="s">
        <v>507</v>
      </c>
      <c r="K322" s="66" t="s">
        <v>507</v>
      </c>
      <c r="L322" s="66" t="s">
        <v>507</v>
      </c>
      <c r="M322" s="66" t="s">
        <v>507</v>
      </c>
      <c r="N322" s="66" t="s">
        <v>507</v>
      </c>
      <c r="O322" s="66" t="s">
        <v>507</v>
      </c>
      <c r="P322" s="66"/>
      <c r="Q322" s="66"/>
      <c r="R322" s="66"/>
      <c r="S322" s="66"/>
      <c r="T322" s="66" t="s">
        <v>507</v>
      </c>
      <c r="U322" s="65" t="s">
        <v>507</v>
      </c>
    </row>
    <row r="323" s="51" customFormat="1" ht="8.0999999999999996" customHeight="1">
      <c r="A323" s="60" t="s">
        <v>523</v>
      </c>
      <c r="B323" s="61"/>
      <c r="C323" s="69" t="s">
        <v>524</v>
      </c>
      <c r="D323" s="70"/>
      <c r="E323" s="70"/>
      <c r="F323" s="70"/>
      <c r="G323" s="71"/>
      <c r="H323" s="65" t="s">
        <v>520</v>
      </c>
      <c r="I323" s="93"/>
      <c r="J323" s="66"/>
      <c r="K323" s="66"/>
      <c r="L323" s="66"/>
      <c r="M323" s="66"/>
      <c r="N323" s="66"/>
      <c r="O323" s="66"/>
      <c r="P323" s="66"/>
      <c r="Q323" s="66"/>
      <c r="R323" s="66"/>
      <c r="S323" s="66"/>
      <c r="T323" s="66"/>
      <c r="U323" s="65"/>
    </row>
    <row r="324" s="51" customFormat="1" ht="8.0999999999999996" customHeight="1">
      <c r="A324" s="60" t="s">
        <v>525</v>
      </c>
      <c r="B324" s="61"/>
      <c r="C324" s="69" t="s">
        <v>526</v>
      </c>
      <c r="D324" s="70"/>
      <c r="E324" s="70"/>
      <c r="F324" s="70"/>
      <c r="G324" s="71"/>
      <c r="H324" s="65" t="s">
        <v>527</v>
      </c>
      <c r="I324" s="93"/>
      <c r="J324" s="66"/>
      <c r="K324" s="66"/>
      <c r="L324" s="66"/>
      <c r="M324" s="66"/>
      <c r="N324" s="66"/>
      <c r="O324" s="66"/>
      <c r="P324" s="66"/>
      <c r="Q324" s="66"/>
      <c r="R324" s="66"/>
      <c r="S324" s="66"/>
      <c r="T324" s="66"/>
      <c r="U324" s="65"/>
    </row>
    <row r="325" s="51" customFormat="1" ht="8.25" customHeight="1">
      <c r="A325" s="60" t="s">
        <v>528</v>
      </c>
      <c r="B325" s="61"/>
      <c r="C325" s="62" t="s">
        <v>529</v>
      </c>
      <c r="D325" s="63"/>
      <c r="E325" s="63"/>
      <c r="F325" s="63"/>
      <c r="G325" s="64"/>
      <c r="H325" s="65" t="s">
        <v>35</v>
      </c>
      <c r="I325" s="93" t="s">
        <v>507</v>
      </c>
      <c r="J325" s="66" t="s">
        <v>507</v>
      </c>
      <c r="K325" s="66" t="s">
        <v>507</v>
      </c>
      <c r="L325" s="66" t="s">
        <v>507</v>
      </c>
      <c r="M325" s="66" t="s">
        <v>507</v>
      </c>
      <c r="N325" s="66" t="s">
        <v>507</v>
      </c>
      <c r="O325" s="66" t="s">
        <v>507</v>
      </c>
      <c r="P325" s="66"/>
      <c r="Q325" s="66"/>
      <c r="R325" s="66"/>
      <c r="S325" s="66"/>
      <c r="T325" s="66" t="s">
        <v>507</v>
      </c>
      <c r="U325" s="65" t="s">
        <v>507</v>
      </c>
    </row>
    <row r="326" s="51" customFormat="1" ht="8.0999999999999996" customHeight="1">
      <c r="A326" s="60" t="s">
        <v>530</v>
      </c>
      <c r="B326" s="61"/>
      <c r="C326" s="69" t="s">
        <v>524</v>
      </c>
      <c r="D326" s="70"/>
      <c r="E326" s="70"/>
      <c r="F326" s="70"/>
      <c r="G326" s="71"/>
      <c r="H326" s="65" t="s">
        <v>520</v>
      </c>
      <c r="I326" s="93"/>
      <c r="J326" s="66"/>
      <c r="K326" s="66"/>
      <c r="L326" s="66"/>
      <c r="M326" s="66"/>
      <c r="N326" s="66"/>
      <c r="O326" s="66"/>
      <c r="P326" s="66"/>
      <c r="Q326" s="66"/>
      <c r="R326" s="66"/>
      <c r="S326" s="66"/>
      <c r="T326" s="66"/>
      <c r="U326" s="65"/>
    </row>
    <row r="327" s="51" customFormat="1" ht="8.0999999999999996" customHeight="1">
      <c r="A327" s="60" t="s">
        <v>531</v>
      </c>
      <c r="B327" s="61"/>
      <c r="C327" s="69" t="s">
        <v>532</v>
      </c>
      <c r="D327" s="70"/>
      <c r="E327" s="70"/>
      <c r="F327" s="70"/>
      <c r="G327" s="71"/>
      <c r="H327" s="65" t="s">
        <v>510</v>
      </c>
      <c r="I327" s="93"/>
      <c r="J327" s="66"/>
      <c r="K327" s="66"/>
      <c r="L327" s="66"/>
      <c r="M327" s="66"/>
      <c r="N327" s="66"/>
      <c r="O327" s="66"/>
      <c r="P327" s="66"/>
      <c r="Q327" s="66"/>
      <c r="R327" s="66"/>
      <c r="S327" s="66"/>
      <c r="T327" s="66"/>
      <c r="U327" s="65"/>
    </row>
    <row r="328" s="51" customFormat="1" ht="8.0999999999999996" customHeight="1">
      <c r="A328" s="60" t="s">
        <v>533</v>
      </c>
      <c r="B328" s="61"/>
      <c r="C328" s="69" t="s">
        <v>526</v>
      </c>
      <c r="D328" s="70"/>
      <c r="E328" s="70"/>
      <c r="F328" s="70"/>
      <c r="G328" s="71"/>
      <c r="H328" s="65" t="s">
        <v>527</v>
      </c>
      <c r="I328" s="93"/>
      <c r="J328" s="66"/>
      <c r="K328" s="66"/>
      <c r="L328" s="66"/>
      <c r="M328" s="66"/>
      <c r="N328" s="66"/>
      <c r="O328" s="66"/>
      <c r="P328" s="66"/>
      <c r="Q328" s="66"/>
      <c r="R328" s="66"/>
      <c r="S328" s="66"/>
      <c r="T328" s="66"/>
      <c r="U328" s="65"/>
    </row>
    <row r="329" s="51" customFormat="1" ht="8.25" customHeight="1">
      <c r="A329" s="60" t="s">
        <v>534</v>
      </c>
      <c r="B329" s="61"/>
      <c r="C329" s="62" t="s">
        <v>535</v>
      </c>
      <c r="D329" s="63"/>
      <c r="E329" s="63"/>
      <c r="F329" s="63"/>
      <c r="G329" s="64"/>
      <c r="H329" s="65" t="s">
        <v>35</v>
      </c>
      <c r="I329" s="93" t="s">
        <v>507</v>
      </c>
      <c r="J329" s="66" t="s">
        <v>507</v>
      </c>
      <c r="K329" s="66" t="s">
        <v>507</v>
      </c>
      <c r="L329" s="66" t="s">
        <v>507</v>
      </c>
      <c r="M329" s="66" t="s">
        <v>507</v>
      </c>
      <c r="N329" s="66" t="s">
        <v>507</v>
      </c>
      <c r="O329" s="66" t="s">
        <v>507</v>
      </c>
      <c r="P329" s="66"/>
      <c r="Q329" s="66"/>
      <c r="R329" s="66"/>
      <c r="S329" s="66"/>
      <c r="T329" s="66" t="s">
        <v>507</v>
      </c>
      <c r="U329" s="65" t="s">
        <v>507</v>
      </c>
    </row>
    <row r="330" s="51" customFormat="1" ht="8.0999999999999996" customHeight="1">
      <c r="A330" s="60" t="s">
        <v>536</v>
      </c>
      <c r="B330" s="61"/>
      <c r="C330" s="69" t="s">
        <v>524</v>
      </c>
      <c r="D330" s="70"/>
      <c r="E330" s="70"/>
      <c r="F330" s="70"/>
      <c r="G330" s="71"/>
      <c r="H330" s="65" t="s">
        <v>520</v>
      </c>
      <c r="I330" s="93"/>
      <c r="J330" s="66"/>
      <c r="K330" s="66"/>
      <c r="L330" s="66"/>
      <c r="M330" s="66"/>
      <c r="N330" s="66"/>
      <c r="O330" s="66"/>
      <c r="P330" s="66"/>
      <c r="Q330" s="66"/>
      <c r="R330" s="66"/>
      <c r="S330" s="66"/>
      <c r="T330" s="66"/>
      <c r="U330" s="65"/>
    </row>
    <row r="331" s="51" customFormat="1" ht="8.0999999999999996" customHeight="1">
      <c r="A331" s="60" t="s">
        <v>537</v>
      </c>
      <c r="B331" s="61"/>
      <c r="C331" s="69" t="s">
        <v>526</v>
      </c>
      <c r="D331" s="70"/>
      <c r="E331" s="70"/>
      <c r="F331" s="70"/>
      <c r="G331" s="71"/>
      <c r="H331" s="65" t="s">
        <v>527</v>
      </c>
      <c r="I331" s="93"/>
      <c r="J331" s="66"/>
      <c r="K331" s="66"/>
      <c r="L331" s="66"/>
      <c r="M331" s="66"/>
      <c r="N331" s="66"/>
      <c r="O331" s="66"/>
      <c r="P331" s="66"/>
      <c r="Q331" s="66"/>
      <c r="R331" s="66"/>
      <c r="S331" s="66"/>
      <c r="T331" s="66"/>
      <c r="U331" s="65"/>
    </row>
    <row r="332" s="51" customFormat="1" ht="8.25" customHeight="1">
      <c r="A332" s="60" t="s">
        <v>538</v>
      </c>
      <c r="B332" s="61"/>
      <c r="C332" s="62" t="s">
        <v>539</v>
      </c>
      <c r="D332" s="63"/>
      <c r="E332" s="63"/>
      <c r="F332" s="63"/>
      <c r="G332" s="64"/>
      <c r="H332" s="65" t="s">
        <v>35</v>
      </c>
      <c r="I332" s="93" t="s">
        <v>507</v>
      </c>
      <c r="J332" s="66" t="s">
        <v>507</v>
      </c>
      <c r="K332" s="66" t="s">
        <v>507</v>
      </c>
      <c r="L332" s="66" t="s">
        <v>507</v>
      </c>
      <c r="M332" s="66" t="s">
        <v>507</v>
      </c>
      <c r="N332" s="66" t="s">
        <v>507</v>
      </c>
      <c r="O332" s="66" t="s">
        <v>507</v>
      </c>
      <c r="P332" s="66"/>
      <c r="Q332" s="66"/>
      <c r="R332" s="66"/>
      <c r="S332" s="66"/>
      <c r="T332" s="66" t="s">
        <v>507</v>
      </c>
      <c r="U332" s="65" t="s">
        <v>507</v>
      </c>
    </row>
    <row r="333" s="51" customFormat="1" ht="8.0999999999999996" customHeight="1">
      <c r="A333" s="60" t="s">
        <v>540</v>
      </c>
      <c r="B333" s="61"/>
      <c r="C333" s="69" t="s">
        <v>524</v>
      </c>
      <c r="D333" s="70"/>
      <c r="E333" s="70"/>
      <c r="F333" s="70"/>
      <c r="G333" s="71"/>
      <c r="H333" s="65" t="s">
        <v>520</v>
      </c>
      <c r="I333" s="93"/>
      <c r="J333" s="66"/>
      <c r="K333" s="66"/>
      <c r="L333" s="66"/>
      <c r="M333" s="66"/>
      <c r="N333" s="66"/>
      <c r="O333" s="66"/>
      <c r="P333" s="66"/>
      <c r="Q333" s="66"/>
      <c r="R333" s="66"/>
      <c r="S333" s="66"/>
      <c r="T333" s="66"/>
      <c r="U333" s="65"/>
    </row>
    <row r="334" s="51" customFormat="1" ht="8.0999999999999996" customHeight="1">
      <c r="A334" s="60" t="s">
        <v>541</v>
      </c>
      <c r="B334" s="61"/>
      <c r="C334" s="69" t="s">
        <v>532</v>
      </c>
      <c r="D334" s="70"/>
      <c r="E334" s="70"/>
      <c r="F334" s="70"/>
      <c r="G334" s="71"/>
      <c r="H334" s="65" t="s">
        <v>510</v>
      </c>
      <c r="I334" s="93"/>
      <c r="J334" s="66"/>
      <c r="K334" s="66"/>
      <c r="L334" s="66"/>
      <c r="M334" s="66"/>
      <c r="N334" s="66"/>
      <c r="O334" s="66"/>
      <c r="P334" s="66"/>
      <c r="Q334" s="66"/>
      <c r="R334" s="66"/>
      <c r="S334" s="66"/>
      <c r="T334" s="66"/>
      <c r="U334" s="65"/>
    </row>
    <row r="335" s="51" customFormat="1" ht="8.0999999999999996" customHeight="1">
      <c r="A335" s="60" t="s">
        <v>542</v>
      </c>
      <c r="B335" s="61"/>
      <c r="C335" s="69" t="s">
        <v>526</v>
      </c>
      <c r="D335" s="70"/>
      <c r="E335" s="70"/>
      <c r="F335" s="70"/>
      <c r="G335" s="71"/>
      <c r="H335" s="65" t="s">
        <v>527</v>
      </c>
      <c r="I335" s="93"/>
      <c r="J335" s="66"/>
      <c r="K335" s="66"/>
      <c r="L335" s="66"/>
      <c r="M335" s="66"/>
      <c r="N335" s="66"/>
      <c r="O335" s="66"/>
      <c r="P335" s="66"/>
      <c r="Q335" s="66"/>
      <c r="R335" s="66"/>
      <c r="S335" s="66"/>
      <c r="T335" s="66"/>
      <c r="U335" s="65"/>
    </row>
    <row r="336" s="51" customFormat="1" ht="9" customHeight="1">
      <c r="A336" s="60" t="s">
        <v>543</v>
      </c>
      <c r="B336" s="61"/>
      <c r="C336" s="72" t="s">
        <v>544</v>
      </c>
      <c r="D336" s="73"/>
      <c r="E336" s="73"/>
      <c r="F336" s="73"/>
      <c r="G336" s="74"/>
      <c r="H336" s="65" t="s">
        <v>35</v>
      </c>
      <c r="I336" s="93" t="s">
        <v>507</v>
      </c>
      <c r="J336" s="66" t="s">
        <v>507</v>
      </c>
      <c r="K336" s="66" t="s">
        <v>507</v>
      </c>
      <c r="L336" s="66" t="s">
        <v>507</v>
      </c>
      <c r="M336" s="66" t="s">
        <v>507</v>
      </c>
      <c r="N336" s="66" t="s">
        <v>507</v>
      </c>
      <c r="O336" s="66" t="s">
        <v>507</v>
      </c>
      <c r="P336" s="66"/>
      <c r="Q336" s="66"/>
      <c r="R336" s="66"/>
      <c r="S336" s="66"/>
      <c r="T336" s="66" t="s">
        <v>507</v>
      </c>
      <c r="U336" s="65" t="s">
        <v>507</v>
      </c>
    </row>
    <row r="337" s="51" customFormat="1" ht="8.25" customHeight="1">
      <c r="A337" s="60" t="s">
        <v>545</v>
      </c>
      <c r="B337" s="61"/>
      <c r="C337" s="62" t="s">
        <v>546</v>
      </c>
      <c r="D337" s="63"/>
      <c r="E337" s="63"/>
      <c r="F337" s="63"/>
      <c r="G337" s="64"/>
      <c r="H337" s="65" t="s">
        <v>520</v>
      </c>
      <c r="I337" s="93"/>
      <c r="J337" s="66"/>
      <c r="K337" s="66"/>
      <c r="L337" s="66"/>
      <c r="M337" s="66"/>
      <c r="N337" s="66"/>
      <c r="O337" s="66"/>
      <c r="P337" s="66"/>
      <c r="Q337" s="66"/>
      <c r="R337" s="66"/>
      <c r="S337" s="66"/>
      <c r="T337" s="66"/>
      <c r="U337" s="65"/>
    </row>
    <row r="338" s="51" customFormat="1" ht="16.5" customHeight="1">
      <c r="A338" s="60" t="s">
        <v>547</v>
      </c>
      <c r="B338" s="61"/>
      <c r="C338" s="69" t="s">
        <v>548</v>
      </c>
      <c r="D338" s="70"/>
      <c r="E338" s="70"/>
      <c r="F338" s="70"/>
      <c r="G338" s="71"/>
      <c r="H338" s="65" t="s">
        <v>520</v>
      </c>
      <c r="I338" s="93"/>
      <c r="J338" s="66"/>
      <c r="K338" s="66"/>
      <c r="L338" s="66"/>
      <c r="M338" s="66"/>
      <c r="N338" s="66"/>
      <c r="O338" s="66"/>
      <c r="P338" s="66"/>
      <c r="Q338" s="66"/>
      <c r="R338" s="66"/>
      <c r="S338" s="66"/>
      <c r="T338" s="66"/>
      <c r="U338" s="65"/>
    </row>
    <row r="339" s="51" customFormat="1" ht="8.0999999999999996" customHeight="1">
      <c r="A339" s="60" t="s">
        <v>549</v>
      </c>
      <c r="B339" s="61"/>
      <c r="C339" s="75" t="s">
        <v>550</v>
      </c>
      <c r="D339" s="76"/>
      <c r="E339" s="76"/>
      <c r="F339" s="76"/>
      <c r="G339" s="77"/>
      <c r="H339" s="65" t="s">
        <v>520</v>
      </c>
      <c r="I339" s="93"/>
      <c r="J339" s="66"/>
      <c r="K339" s="66"/>
      <c r="L339" s="66"/>
      <c r="M339" s="66"/>
      <c r="N339" s="66"/>
      <c r="O339" s="66"/>
      <c r="P339" s="66"/>
      <c r="Q339" s="66"/>
      <c r="R339" s="66"/>
      <c r="S339" s="66"/>
      <c r="T339" s="66"/>
      <c r="U339" s="65"/>
    </row>
    <row r="340" s="51" customFormat="1" ht="8.0999999999999996" customHeight="1">
      <c r="A340" s="60" t="s">
        <v>551</v>
      </c>
      <c r="B340" s="61"/>
      <c r="C340" s="75" t="s">
        <v>552</v>
      </c>
      <c r="D340" s="76"/>
      <c r="E340" s="76"/>
      <c r="F340" s="76"/>
      <c r="G340" s="77"/>
      <c r="H340" s="65" t="s">
        <v>520</v>
      </c>
      <c r="I340" s="93"/>
      <c r="J340" s="66"/>
      <c r="K340" s="66"/>
      <c r="L340" s="66"/>
      <c r="M340" s="66"/>
      <c r="N340" s="66"/>
      <c r="O340" s="66"/>
      <c r="P340" s="66"/>
      <c r="Q340" s="66"/>
      <c r="R340" s="66"/>
      <c r="S340" s="66"/>
      <c r="T340" s="66"/>
      <c r="U340" s="65"/>
    </row>
    <row r="341" s="51" customFormat="1" ht="8.25" customHeight="1">
      <c r="A341" s="60" t="s">
        <v>553</v>
      </c>
      <c r="B341" s="61"/>
      <c r="C341" s="62" t="s">
        <v>554</v>
      </c>
      <c r="D341" s="63"/>
      <c r="E341" s="63"/>
      <c r="F341" s="63"/>
      <c r="G341" s="64"/>
      <c r="H341" s="65" t="s">
        <v>520</v>
      </c>
      <c r="I341" s="93"/>
      <c r="J341" s="66"/>
      <c r="K341" s="66"/>
      <c r="L341" s="66"/>
      <c r="M341" s="66"/>
      <c r="N341" s="66"/>
      <c r="O341" s="66"/>
      <c r="P341" s="66"/>
      <c r="Q341" s="66"/>
      <c r="R341" s="66"/>
      <c r="S341" s="66"/>
      <c r="T341" s="66"/>
      <c r="U341" s="65"/>
    </row>
    <row r="342" s="51" customFormat="1" ht="8.25" customHeight="1">
      <c r="A342" s="60" t="s">
        <v>555</v>
      </c>
      <c r="B342" s="61"/>
      <c r="C342" s="62" t="s">
        <v>556</v>
      </c>
      <c r="D342" s="63"/>
      <c r="E342" s="63"/>
      <c r="F342" s="63"/>
      <c r="G342" s="64"/>
      <c r="H342" s="65" t="s">
        <v>510</v>
      </c>
      <c r="I342" s="93"/>
      <c r="J342" s="66"/>
      <c r="K342" s="66"/>
      <c r="L342" s="66"/>
      <c r="M342" s="66"/>
      <c r="N342" s="66"/>
      <c r="O342" s="66"/>
      <c r="P342" s="66"/>
      <c r="Q342" s="66"/>
      <c r="R342" s="66"/>
      <c r="S342" s="66"/>
      <c r="T342" s="66"/>
      <c r="U342" s="65"/>
    </row>
    <row r="343" s="51" customFormat="1" ht="16.5" customHeight="1">
      <c r="A343" s="60" t="s">
        <v>557</v>
      </c>
      <c r="B343" s="61"/>
      <c r="C343" s="69" t="s">
        <v>558</v>
      </c>
      <c r="D343" s="70"/>
      <c r="E343" s="70"/>
      <c r="F343" s="70"/>
      <c r="G343" s="71"/>
      <c r="H343" s="65" t="s">
        <v>510</v>
      </c>
      <c r="I343" s="93"/>
      <c r="J343" s="66"/>
      <c r="K343" s="66"/>
      <c r="L343" s="66"/>
      <c r="M343" s="66"/>
      <c r="N343" s="66"/>
      <c r="O343" s="66"/>
      <c r="P343" s="66"/>
      <c r="Q343" s="66"/>
      <c r="R343" s="66"/>
      <c r="S343" s="66"/>
      <c r="T343" s="66"/>
      <c r="U343" s="65"/>
    </row>
    <row r="344" s="51" customFormat="1" ht="8.0999999999999996" customHeight="1">
      <c r="A344" s="60" t="s">
        <v>559</v>
      </c>
      <c r="B344" s="61"/>
      <c r="C344" s="75" t="s">
        <v>550</v>
      </c>
      <c r="D344" s="76"/>
      <c r="E344" s="76"/>
      <c r="F344" s="76"/>
      <c r="G344" s="77"/>
      <c r="H344" s="65" t="s">
        <v>510</v>
      </c>
      <c r="I344" s="93"/>
      <c r="J344" s="66"/>
      <c r="K344" s="66"/>
      <c r="L344" s="66"/>
      <c r="M344" s="66"/>
      <c r="N344" s="66"/>
      <c r="O344" s="66"/>
      <c r="P344" s="66"/>
      <c r="Q344" s="66"/>
      <c r="R344" s="66"/>
      <c r="S344" s="66"/>
      <c r="T344" s="66"/>
      <c r="U344" s="65"/>
    </row>
    <row r="345" s="51" customFormat="1" ht="8.0999999999999996" customHeight="1">
      <c r="A345" s="60" t="s">
        <v>560</v>
      </c>
      <c r="B345" s="61"/>
      <c r="C345" s="75" t="s">
        <v>552</v>
      </c>
      <c r="D345" s="76"/>
      <c r="E345" s="76"/>
      <c r="F345" s="76"/>
      <c r="G345" s="77"/>
      <c r="H345" s="65" t="s">
        <v>510</v>
      </c>
      <c r="I345" s="93"/>
      <c r="J345" s="66"/>
      <c r="K345" s="66"/>
      <c r="L345" s="66"/>
      <c r="M345" s="66"/>
      <c r="N345" s="66"/>
      <c r="O345" s="66"/>
      <c r="P345" s="66"/>
      <c r="Q345" s="66"/>
      <c r="R345" s="66"/>
      <c r="S345" s="66"/>
      <c r="T345" s="66"/>
      <c r="U345" s="65"/>
    </row>
    <row r="346" s="51" customFormat="1" ht="8.25" customHeight="1">
      <c r="A346" s="60" t="s">
        <v>561</v>
      </c>
      <c r="B346" s="61"/>
      <c r="C346" s="62" t="s">
        <v>562</v>
      </c>
      <c r="D346" s="63"/>
      <c r="E346" s="63"/>
      <c r="F346" s="63"/>
      <c r="G346" s="64"/>
      <c r="H346" s="65" t="s">
        <v>563</v>
      </c>
      <c r="I346" s="93"/>
      <c r="J346" s="66"/>
      <c r="K346" s="66"/>
      <c r="L346" s="66"/>
      <c r="M346" s="66"/>
      <c r="N346" s="66"/>
      <c r="O346" s="66"/>
      <c r="P346" s="66"/>
      <c r="Q346" s="66"/>
      <c r="R346" s="66"/>
      <c r="S346" s="66"/>
      <c r="T346" s="66"/>
      <c r="U346" s="65"/>
    </row>
    <row r="347" s="51" customFormat="1" ht="16.5" customHeight="1">
      <c r="A347" s="60" t="s">
        <v>564</v>
      </c>
      <c r="B347" s="61"/>
      <c r="C347" s="62" t="s">
        <v>565</v>
      </c>
      <c r="D347" s="63"/>
      <c r="E347" s="63"/>
      <c r="F347" s="63"/>
      <c r="G347" s="64"/>
      <c r="H347" s="65" t="s">
        <v>34</v>
      </c>
      <c r="I347" s="93"/>
      <c r="J347" s="66"/>
      <c r="K347" s="66"/>
      <c r="L347" s="66"/>
      <c r="M347" s="66"/>
      <c r="N347" s="66"/>
      <c r="O347" s="66"/>
      <c r="P347" s="66"/>
      <c r="Q347" s="66"/>
      <c r="R347" s="66"/>
      <c r="S347" s="66"/>
      <c r="T347" s="66"/>
      <c r="U347" s="65"/>
    </row>
    <row r="348" s="51" customFormat="1" ht="9" customHeight="1">
      <c r="A348" s="60" t="s">
        <v>566</v>
      </c>
      <c r="B348" s="61"/>
      <c r="C348" s="72" t="s">
        <v>567</v>
      </c>
      <c r="D348" s="73"/>
      <c r="E348" s="73"/>
      <c r="F348" s="73"/>
      <c r="G348" s="74"/>
      <c r="H348" s="65" t="s">
        <v>35</v>
      </c>
      <c r="I348" s="93" t="s">
        <v>507</v>
      </c>
      <c r="J348" s="66" t="s">
        <v>507</v>
      </c>
      <c r="K348" s="66" t="s">
        <v>507</v>
      </c>
      <c r="L348" s="66" t="s">
        <v>507</v>
      </c>
      <c r="M348" s="66" t="s">
        <v>507</v>
      </c>
      <c r="N348" s="66" t="s">
        <v>507</v>
      </c>
      <c r="O348" s="66" t="s">
        <v>507</v>
      </c>
      <c r="P348" s="66"/>
      <c r="Q348" s="66"/>
      <c r="R348" s="66"/>
      <c r="S348" s="66"/>
      <c r="T348" s="66" t="s">
        <v>507</v>
      </c>
      <c r="U348" s="65" t="s">
        <v>507</v>
      </c>
    </row>
    <row r="349" s="51" customFormat="1" ht="8.0999999999999996" customHeight="1">
      <c r="A349" s="60" t="s">
        <v>568</v>
      </c>
      <c r="B349" s="61"/>
      <c r="C349" s="62" t="s">
        <v>569</v>
      </c>
      <c r="D349" s="63"/>
      <c r="E349" s="63"/>
      <c r="F349" s="63"/>
      <c r="G349" s="64"/>
      <c r="H349" s="65" t="s">
        <v>520</v>
      </c>
      <c r="I349" s="93"/>
      <c r="J349" s="66"/>
      <c r="K349" s="66"/>
      <c r="L349" s="66"/>
      <c r="M349" s="66"/>
      <c r="N349" s="66"/>
      <c r="O349" s="66"/>
      <c r="P349" s="66"/>
      <c r="Q349" s="66"/>
      <c r="R349" s="66"/>
      <c r="S349" s="66"/>
      <c r="T349" s="66"/>
      <c r="U349" s="65"/>
    </row>
    <row r="350" s="51" customFormat="1">
      <c r="A350" s="60" t="s">
        <v>570</v>
      </c>
      <c r="B350" s="61"/>
      <c r="C350" s="62" t="s">
        <v>571</v>
      </c>
      <c r="D350" s="63"/>
      <c r="E350" s="63"/>
      <c r="F350" s="63"/>
      <c r="G350" s="64"/>
      <c r="H350" s="65" t="s">
        <v>513</v>
      </c>
      <c r="I350" s="93"/>
      <c r="J350" s="66"/>
      <c r="K350" s="66"/>
      <c r="L350" s="66"/>
      <c r="M350" s="66"/>
      <c r="N350" s="66"/>
      <c r="O350" s="66"/>
      <c r="P350" s="66"/>
      <c r="Q350" s="66"/>
      <c r="R350" s="66"/>
      <c r="S350" s="66"/>
      <c r="T350" s="66"/>
      <c r="U350" s="65"/>
    </row>
    <row r="351" s="51" customFormat="1" ht="24.75" customHeight="1">
      <c r="A351" s="60" t="s">
        <v>572</v>
      </c>
      <c r="B351" s="61"/>
      <c r="C351" s="62" t="s">
        <v>573</v>
      </c>
      <c r="D351" s="63"/>
      <c r="E351" s="63"/>
      <c r="F351" s="63"/>
      <c r="G351" s="64"/>
      <c r="H351" s="65" t="s">
        <v>34</v>
      </c>
      <c r="I351" s="93"/>
      <c r="J351" s="66"/>
      <c r="K351" s="66"/>
      <c r="L351" s="66"/>
      <c r="M351" s="66"/>
      <c r="N351" s="66"/>
      <c r="O351" s="66"/>
      <c r="P351" s="66"/>
      <c r="Q351" s="66"/>
      <c r="R351" s="66"/>
      <c r="S351" s="66"/>
      <c r="T351" s="66"/>
      <c r="U351" s="65"/>
    </row>
    <row r="352" s="51" customFormat="1" ht="16.5" customHeight="1">
      <c r="A352" s="60" t="s">
        <v>574</v>
      </c>
      <c r="B352" s="61"/>
      <c r="C352" s="62" t="s">
        <v>575</v>
      </c>
      <c r="D352" s="63"/>
      <c r="E352" s="63"/>
      <c r="F352" s="63"/>
      <c r="G352" s="64"/>
      <c r="H352" s="65" t="s">
        <v>34</v>
      </c>
      <c r="I352" s="93"/>
      <c r="J352" s="66"/>
      <c r="K352" s="66"/>
      <c r="L352" s="66"/>
      <c r="M352" s="66"/>
      <c r="N352" s="66"/>
      <c r="O352" s="66"/>
      <c r="P352" s="66"/>
      <c r="Q352" s="66"/>
      <c r="R352" s="66"/>
      <c r="S352" s="66"/>
      <c r="T352" s="66"/>
      <c r="U352" s="65"/>
    </row>
    <row r="353" s="51" customFormat="1" ht="9" customHeight="1">
      <c r="A353" s="60" t="s">
        <v>576</v>
      </c>
      <c r="B353" s="61"/>
      <c r="C353" s="72" t="s">
        <v>577</v>
      </c>
      <c r="D353" s="73"/>
      <c r="E353" s="73"/>
      <c r="F353" s="73"/>
      <c r="G353" s="74"/>
      <c r="H353" s="65" t="s">
        <v>35</v>
      </c>
      <c r="I353" s="93" t="s">
        <v>507</v>
      </c>
      <c r="J353" s="66" t="s">
        <v>507</v>
      </c>
      <c r="K353" s="66" t="s">
        <v>507</v>
      </c>
      <c r="L353" s="66" t="s">
        <v>507</v>
      </c>
      <c r="M353" s="66" t="s">
        <v>507</v>
      </c>
      <c r="N353" s="66" t="s">
        <v>507</v>
      </c>
      <c r="O353" s="66" t="s">
        <v>507</v>
      </c>
      <c r="P353" s="66"/>
      <c r="Q353" s="66"/>
      <c r="R353" s="66"/>
      <c r="S353" s="66"/>
      <c r="T353" s="66" t="s">
        <v>507</v>
      </c>
      <c r="U353" s="65" t="s">
        <v>507</v>
      </c>
    </row>
    <row r="354" s="51" customFormat="1" ht="8.25" customHeight="1">
      <c r="A354" s="60" t="s">
        <v>578</v>
      </c>
      <c r="B354" s="61"/>
      <c r="C354" s="62" t="s">
        <v>579</v>
      </c>
      <c r="D354" s="63"/>
      <c r="E354" s="63"/>
      <c r="F354" s="63"/>
      <c r="G354" s="64"/>
      <c r="H354" s="65" t="s">
        <v>510</v>
      </c>
      <c r="I354" s="93"/>
      <c r="J354" s="66"/>
      <c r="K354" s="66"/>
      <c r="L354" s="66"/>
      <c r="M354" s="66"/>
      <c r="N354" s="66"/>
      <c r="O354" s="66"/>
      <c r="P354" s="66"/>
      <c r="Q354" s="66"/>
      <c r="R354" s="66"/>
      <c r="S354" s="66"/>
      <c r="T354" s="66"/>
      <c r="U354" s="65"/>
    </row>
    <row r="355" s="51" customFormat="1" ht="24.75" customHeight="1">
      <c r="A355" s="60" t="s">
        <v>580</v>
      </c>
      <c r="B355" s="61"/>
      <c r="C355" s="69" t="s">
        <v>581</v>
      </c>
      <c r="D355" s="70"/>
      <c r="E355" s="70"/>
      <c r="F355" s="70"/>
      <c r="G355" s="71"/>
      <c r="H355" s="65" t="s">
        <v>510</v>
      </c>
      <c r="I355" s="93"/>
      <c r="J355" s="66"/>
      <c r="K355" s="66"/>
      <c r="L355" s="66"/>
      <c r="M355" s="66"/>
      <c r="N355" s="66"/>
      <c r="O355" s="66"/>
      <c r="P355" s="66"/>
      <c r="Q355" s="66"/>
      <c r="R355" s="66"/>
      <c r="S355" s="66"/>
      <c r="T355" s="66"/>
      <c r="U355" s="65"/>
    </row>
    <row r="356" s="51" customFormat="1" ht="24.75" customHeight="1">
      <c r="A356" s="60" t="s">
        <v>582</v>
      </c>
      <c r="B356" s="61"/>
      <c r="C356" s="69" t="s">
        <v>583</v>
      </c>
      <c r="D356" s="70"/>
      <c r="E356" s="70"/>
      <c r="F356" s="70"/>
      <c r="G356" s="71"/>
      <c r="H356" s="65" t="s">
        <v>510</v>
      </c>
      <c r="I356" s="93"/>
      <c r="J356" s="66"/>
      <c r="K356" s="66"/>
      <c r="L356" s="66"/>
      <c r="M356" s="66"/>
      <c r="N356" s="66"/>
      <c r="O356" s="66"/>
      <c r="P356" s="66"/>
      <c r="Q356" s="66"/>
      <c r="R356" s="66"/>
      <c r="S356" s="66"/>
      <c r="T356" s="66"/>
      <c r="U356" s="65"/>
    </row>
    <row r="357" s="51" customFormat="1" ht="16.5" customHeight="1">
      <c r="A357" s="60" t="s">
        <v>584</v>
      </c>
      <c r="B357" s="61"/>
      <c r="C357" s="69" t="s">
        <v>585</v>
      </c>
      <c r="D357" s="70"/>
      <c r="E357" s="70"/>
      <c r="F357" s="70"/>
      <c r="G357" s="71"/>
      <c r="H357" s="65" t="s">
        <v>510</v>
      </c>
      <c r="I357" s="93"/>
      <c r="J357" s="66"/>
      <c r="K357" s="66"/>
      <c r="L357" s="66"/>
      <c r="M357" s="66"/>
      <c r="N357" s="66"/>
      <c r="O357" s="66"/>
      <c r="P357" s="66"/>
      <c r="Q357" s="66"/>
      <c r="R357" s="66"/>
      <c r="S357" s="66"/>
      <c r="T357" s="66"/>
      <c r="U357" s="65"/>
    </row>
    <row r="358" s="51" customFormat="1" ht="8.25" customHeight="1">
      <c r="A358" s="60" t="s">
        <v>586</v>
      </c>
      <c r="B358" s="61"/>
      <c r="C358" s="62" t="s">
        <v>587</v>
      </c>
      <c r="D358" s="63"/>
      <c r="E358" s="63"/>
      <c r="F358" s="63"/>
      <c r="G358" s="64"/>
      <c r="H358" s="65" t="s">
        <v>520</v>
      </c>
      <c r="I358" s="93"/>
      <c r="J358" s="66"/>
      <c r="K358" s="66"/>
      <c r="L358" s="66"/>
      <c r="M358" s="66"/>
      <c r="N358" s="66"/>
      <c r="O358" s="66"/>
      <c r="P358" s="66"/>
      <c r="Q358" s="66"/>
      <c r="R358" s="66"/>
      <c r="S358" s="66"/>
      <c r="T358" s="66"/>
      <c r="U358" s="65"/>
    </row>
    <row r="359" s="51" customFormat="1" ht="16.5" customHeight="1">
      <c r="A359" s="60" t="s">
        <v>588</v>
      </c>
      <c r="B359" s="61"/>
      <c r="C359" s="69" t="s">
        <v>589</v>
      </c>
      <c r="D359" s="70"/>
      <c r="E359" s="70"/>
      <c r="F359" s="70"/>
      <c r="G359" s="71"/>
      <c r="H359" s="65" t="s">
        <v>520</v>
      </c>
      <c r="I359" s="93"/>
      <c r="J359" s="66"/>
      <c r="K359" s="66"/>
      <c r="L359" s="66"/>
      <c r="M359" s="66"/>
      <c r="N359" s="66"/>
      <c r="O359" s="66"/>
      <c r="P359" s="66"/>
      <c r="Q359" s="66"/>
      <c r="R359" s="66"/>
      <c r="S359" s="66"/>
      <c r="T359" s="66"/>
      <c r="U359" s="65"/>
    </row>
    <row r="360" s="51" customFormat="1" ht="8.0999999999999996" customHeight="1">
      <c r="A360" s="60" t="s">
        <v>590</v>
      </c>
      <c r="B360" s="61"/>
      <c r="C360" s="69" t="s">
        <v>591</v>
      </c>
      <c r="D360" s="70"/>
      <c r="E360" s="70"/>
      <c r="F360" s="70"/>
      <c r="G360" s="71"/>
      <c r="H360" s="65" t="s">
        <v>520</v>
      </c>
      <c r="I360" s="93"/>
      <c r="J360" s="66"/>
      <c r="K360" s="66"/>
      <c r="L360" s="66"/>
      <c r="M360" s="66"/>
      <c r="N360" s="66"/>
      <c r="O360" s="66"/>
      <c r="P360" s="66"/>
      <c r="Q360" s="66"/>
      <c r="R360" s="66"/>
      <c r="S360" s="66"/>
      <c r="T360" s="66"/>
      <c r="U360" s="65"/>
    </row>
    <row r="361" s="51" customFormat="1" ht="16.5" customHeight="1">
      <c r="A361" s="60" t="s">
        <v>592</v>
      </c>
      <c r="B361" s="61"/>
      <c r="C361" s="62" t="s">
        <v>593</v>
      </c>
      <c r="D361" s="63"/>
      <c r="E361" s="63"/>
      <c r="F361" s="63"/>
      <c r="G361" s="64"/>
      <c r="H361" s="65" t="s">
        <v>34</v>
      </c>
      <c r="I361" s="93"/>
      <c r="J361" s="66"/>
      <c r="K361" s="66"/>
      <c r="L361" s="66"/>
      <c r="M361" s="66"/>
      <c r="N361" s="66"/>
      <c r="O361" s="66"/>
      <c r="P361" s="66"/>
      <c r="Q361" s="66"/>
      <c r="R361" s="66"/>
      <c r="S361" s="66"/>
      <c r="T361" s="66"/>
      <c r="U361" s="65"/>
    </row>
    <row r="362" s="51" customFormat="1" ht="8.0999999999999996" customHeight="1">
      <c r="A362" s="60" t="s">
        <v>594</v>
      </c>
      <c r="B362" s="61"/>
      <c r="C362" s="69" t="s">
        <v>59</v>
      </c>
      <c r="D362" s="70"/>
      <c r="E362" s="70"/>
      <c r="F362" s="70"/>
      <c r="G362" s="71"/>
      <c r="H362" s="65" t="s">
        <v>34</v>
      </c>
      <c r="I362" s="93"/>
      <c r="J362" s="66"/>
      <c r="K362" s="66"/>
      <c r="L362" s="66"/>
      <c r="M362" s="66"/>
      <c r="N362" s="66"/>
      <c r="O362" s="66"/>
      <c r="P362" s="66"/>
      <c r="Q362" s="66"/>
      <c r="R362" s="66"/>
      <c r="S362" s="66"/>
      <c r="T362" s="66"/>
      <c r="U362" s="65"/>
    </row>
    <row r="363" s="51" customFormat="1" ht="8.0999999999999996" customHeight="1">
      <c r="A363" s="60" t="s">
        <v>595</v>
      </c>
      <c r="B363" s="61"/>
      <c r="C363" s="69" t="s">
        <v>61</v>
      </c>
      <c r="D363" s="70"/>
      <c r="E363" s="70"/>
      <c r="F363" s="70"/>
      <c r="G363" s="71"/>
      <c r="H363" s="65" t="s">
        <v>34</v>
      </c>
      <c r="I363" s="93"/>
      <c r="J363" s="66"/>
      <c r="K363" s="66"/>
      <c r="L363" s="66"/>
      <c r="M363" s="66"/>
      <c r="N363" s="66"/>
      <c r="O363" s="66"/>
      <c r="P363" s="66"/>
      <c r="Q363" s="66"/>
      <c r="R363" s="66"/>
      <c r="S363" s="66"/>
      <c r="T363" s="66"/>
      <c r="U363" s="65"/>
    </row>
    <row r="364" s="51" customFormat="1" ht="9" customHeight="1">
      <c r="A364" s="120" t="s">
        <v>596</v>
      </c>
      <c r="B364" s="121"/>
      <c r="C364" s="122" t="s">
        <v>597</v>
      </c>
      <c r="D364" s="123"/>
      <c r="E364" s="123"/>
      <c r="F364" s="123"/>
      <c r="G364" s="124"/>
      <c r="H364" s="87" t="s">
        <v>598</v>
      </c>
      <c r="I364" s="125"/>
      <c r="J364" s="126"/>
      <c r="K364" s="126"/>
      <c r="L364" s="126"/>
      <c r="M364" s="126"/>
      <c r="N364" s="126"/>
      <c r="O364" s="126"/>
      <c r="P364" s="126"/>
      <c r="Q364" s="126"/>
      <c r="R364" s="126"/>
      <c r="S364" s="126"/>
      <c r="T364" s="126"/>
      <c r="U364" s="87"/>
    </row>
    <row r="365" s="51" customFormat="1" ht="13.5" customHeight="1">
      <c r="A365" s="127" t="s">
        <v>599</v>
      </c>
      <c r="B365" s="128"/>
      <c r="C365" s="128"/>
      <c r="D365" s="128"/>
      <c r="E365" s="128"/>
      <c r="F365" s="128"/>
      <c r="G365" s="128"/>
      <c r="H365" s="128"/>
      <c r="I365" s="128"/>
      <c r="J365" s="128"/>
      <c r="K365" s="128"/>
      <c r="L365" s="128"/>
      <c r="M365" s="128"/>
      <c r="N365" s="128"/>
      <c r="O365" s="128"/>
      <c r="P365" s="128"/>
      <c r="Q365" s="128"/>
      <c r="R365" s="128"/>
      <c r="S365" s="128"/>
      <c r="T365" s="128"/>
      <c r="U365" s="129"/>
    </row>
    <row r="366" s="130" customFormat="1" ht="18" customHeight="1">
      <c r="A366" s="131" t="s">
        <v>16</v>
      </c>
      <c r="B366" s="132"/>
      <c r="C366" s="133" t="s">
        <v>17</v>
      </c>
      <c r="D366" s="134"/>
      <c r="E366" s="134"/>
      <c r="F366" s="134"/>
      <c r="G366" s="132"/>
      <c r="H366" s="135" t="s">
        <v>18</v>
      </c>
      <c r="I366" s="136" t="s">
        <v>19</v>
      </c>
      <c r="J366" s="136" t="s">
        <v>20</v>
      </c>
      <c r="K366" s="136" t="s">
        <v>21</v>
      </c>
      <c r="L366" s="137" t="s">
        <v>22</v>
      </c>
      <c r="M366" s="138"/>
      <c r="N366" s="137" t="s">
        <v>23</v>
      </c>
      <c r="O366" s="138"/>
      <c r="P366" s="137" t="s">
        <v>24</v>
      </c>
      <c r="Q366" s="138"/>
      <c r="R366" s="137" t="s">
        <v>25</v>
      </c>
      <c r="S366" s="138"/>
      <c r="T366" s="137" t="s">
        <v>26</v>
      </c>
      <c r="U366" s="139"/>
    </row>
    <row r="367" s="130" customFormat="1" ht="39.75" customHeight="1">
      <c r="A367" s="140"/>
      <c r="B367" s="141"/>
      <c r="C367" s="142"/>
      <c r="D367" s="143"/>
      <c r="E367" s="143"/>
      <c r="F367" s="143"/>
      <c r="G367" s="141"/>
      <c r="H367" s="144"/>
      <c r="I367" s="145" t="s">
        <v>27</v>
      </c>
      <c r="J367" s="146" t="s">
        <v>27</v>
      </c>
      <c r="K367" s="146" t="s">
        <v>27</v>
      </c>
      <c r="L367" s="146" t="s">
        <v>28</v>
      </c>
      <c r="M367" s="146" t="s">
        <v>27</v>
      </c>
      <c r="N367" s="146" t="s">
        <v>28</v>
      </c>
      <c r="O367" s="146" t="s">
        <v>27</v>
      </c>
      <c r="P367" s="146" t="s">
        <v>28</v>
      </c>
      <c r="Q367" s="146" t="s">
        <v>30</v>
      </c>
      <c r="R367" s="146" t="s">
        <v>28</v>
      </c>
      <c r="S367" s="146" t="s">
        <v>30</v>
      </c>
      <c r="T367" s="146" t="s">
        <v>28</v>
      </c>
      <c r="U367" s="147" t="s">
        <v>30</v>
      </c>
    </row>
    <row r="368" s="148" customFormat="1">
      <c r="A368" s="149">
        <v>1</v>
      </c>
      <c r="B368" s="150"/>
      <c r="C368" s="151">
        <v>2</v>
      </c>
      <c r="D368" s="152"/>
      <c r="E368" s="152"/>
      <c r="F368" s="152"/>
      <c r="G368" s="150"/>
      <c r="H368" s="153">
        <v>3</v>
      </c>
      <c r="I368" s="154">
        <v>4</v>
      </c>
      <c r="J368" s="155">
        <v>5</v>
      </c>
      <c r="K368" s="155">
        <v>6</v>
      </c>
      <c r="L368" s="155">
        <v>7</v>
      </c>
      <c r="M368" s="155">
        <v>8</v>
      </c>
      <c r="N368" s="155">
        <v>9</v>
      </c>
      <c r="O368" s="155">
        <v>10</v>
      </c>
      <c r="P368" s="155">
        <v>13</v>
      </c>
      <c r="Q368" s="155">
        <v>14</v>
      </c>
      <c r="R368" s="155">
        <v>15</v>
      </c>
      <c r="S368" s="155">
        <v>16</v>
      </c>
      <c r="T368" s="155">
        <v>17</v>
      </c>
      <c r="U368" s="153">
        <v>18</v>
      </c>
    </row>
    <row r="369" s="51" customFormat="1" ht="12" customHeight="1">
      <c r="A369" s="156" t="s">
        <v>600</v>
      </c>
      <c r="B369" s="157"/>
      <c r="C369" s="157"/>
      <c r="D369" s="157"/>
      <c r="E369" s="157"/>
      <c r="F369" s="157"/>
      <c r="G369" s="158"/>
      <c r="H369" s="65" t="s">
        <v>34</v>
      </c>
      <c r="I369" s="98">
        <v>434.05238000000003</v>
      </c>
      <c r="J369" s="67">
        <v>29.579999999999998</v>
      </c>
      <c r="K369" s="67">
        <f>K370</f>
        <v>39.211799999999997</v>
      </c>
      <c r="L369" s="67">
        <f>L370</f>
        <v>248.34194744159248</v>
      </c>
      <c r="M369" s="67">
        <f>M370</f>
        <v>230.61866147999999</v>
      </c>
      <c r="N369" s="67">
        <f>N370</f>
        <v>243.64848000000001</v>
      </c>
      <c r="O369" s="67">
        <f>O370</f>
        <v>299.23398000000003</v>
      </c>
      <c r="P369" s="67">
        <f>P370</f>
        <v>298.85600880000004</v>
      </c>
      <c r="Q369" s="67">
        <f>Q370</f>
        <v>505.47241200000002</v>
      </c>
      <c r="R369" s="67">
        <f>R370</f>
        <v>351.6930744</v>
      </c>
      <c r="S369" s="67">
        <f>S370</f>
        <v>395.88101518799999</v>
      </c>
      <c r="T369" s="67">
        <f t="shared" ref="T369:T424" si="4">L369+N369++P369+R369</f>
        <v>1142.5395106415926</v>
      </c>
      <c r="U369" s="67">
        <f t="shared" ref="U369:U424" si="5">M369+O369+Q369+S369</f>
        <v>1431.2060686679999</v>
      </c>
    </row>
    <row r="370" s="51" customFormat="1" ht="9" customHeight="1">
      <c r="A370" s="60" t="s">
        <v>32</v>
      </c>
      <c r="B370" s="61"/>
      <c r="C370" s="72" t="s">
        <v>601</v>
      </c>
      <c r="D370" s="73"/>
      <c r="E370" s="73"/>
      <c r="F370" s="73"/>
      <c r="G370" s="74"/>
      <c r="H370" s="65" t="s">
        <v>34</v>
      </c>
      <c r="I370" s="98">
        <v>434.05238000000003</v>
      </c>
      <c r="J370" s="67">
        <v>29.579999999999998</v>
      </c>
      <c r="K370" s="67">
        <f>K371+K395+K423+K424</f>
        <v>39.211799999999997</v>
      </c>
      <c r="L370" s="67">
        <f>L371+L395+L423+L424</f>
        <v>248.34194744159248</v>
      </c>
      <c r="M370" s="67">
        <f>M371+M395+M423+M424</f>
        <v>230.61866147999999</v>
      </c>
      <c r="N370" s="67">
        <f>N371+N395+N423+N424</f>
        <v>243.64848000000001</v>
      </c>
      <c r="O370" s="67">
        <f>O371+O395+O423+O424</f>
        <v>299.23398000000003</v>
      </c>
      <c r="P370" s="67">
        <f>P371+P395+P423+P424</f>
        <v>298.85600880000004</v>
      </c>
      <c r="Q370" s="67">
        <f>Q371+Q395+Q423+Q424</f>
        <v>505.47241200000002</v>
      </c>
      <c r="R370" s="67">
        <f>R371+R395+R423+R424</f>
        <v>351.6930744</v>
      </c>
      <c r="S370" s="67">
        <f>S371+S395+S423+S424</f>
        <v>395.88101518799999</v>
      </c>
      <c r="T370" s="67">
        <f t="shared" si="4"/>
        <v>1142.5395106415926</v>
      </c>
      <c r="U370" s="67">
        <f t="shared" si="5"/>
        <v>1431.2060686679999</v>
      </c>
      <c r="W370" s="159"/>
    </row>
    <row r="371" s="51" customFormat="1">
      <c r="A371" s="60" t="s">
        <v>36</v>
      </c>
      <c r="B371" s="61"/>
      <c r="C371" s="62" t="s">
        <v>602</v>
      </c>
      <c r="D371" s="63"/>
      <c r="E371" s="63"/>
      <c r="F371" s="63"/>
      <c r="G371" s="64"/>
      <c r="H371" s="65" t="s">
        <v>34</v>
      </c>
      <c r="I371" s="98">
        <v>13.275499999999999</v>
      </c>
      <c r="J371" s="67">
        <v>7.9106500000000004</v>
      </c>
      <c r="K371" s="67">
        <f>K378</f>
        <v>17.481100000000001</v>
      </c>
      <c r="L371" s="67">
        <f>L378</f>
        <v>15.2536</v>
      </c>
      <c r="M371" s="67">
        <f>M378</f>
        <v>15.2536</v>
      </c>
      <c r="N371" s="67">
        <f>N378</f>
        <v>25.135819999999999</v>
      </c>
      <c r="O371" s="67">
        <f>O378</f>
        <v>25.135819999999999</v>
      </c>
      <c r="P371" s="67">
        <f>P378</f>
        <v>26.349</v>
      </c>
      <c r="Q371" s="67">
        <f>Q378</f>
        <v>23.841000000000001</v>
      </c>
      <c r="R371" s="67">
        <f>R378</f>
        <v>26.216999999999999</v>
      </c>
      <c r="S371" s="67">
        <f>S378</f>
        <v>37.344999999999999</v>
      </c>
      <c r="T371" s="67">
        <f t="shared" si="4"/>
        <v>92.955420000000004</v>
      </c>
      <c r="U371" s="67">
        <f t="shared" si="5"/>
        <v>101.57542000000001</v>
      </c>
      <c r="V371" s="159"/>
    </row>
    <row r="372" s="51" customFormat="1" ht="16.5" customHeight="1">
      <c r="A372" s="60" t="s">
        <v>38</v>
      </c>
      <c r="B372" s="61"/>
      <c r="C372" s="69" t="s">
        <v>603</v>
      </c>
      <c r="D372" s="70"/>
      <c r="E372" s="70"/>
      <c r="F372" s="70"/>
      <c r="G372" s="71"/>
      <c r="H372" s="65" t="s">
        <v>34</v>
      </c>
      <c r="I372" s="93"/>
      <c r="J372" s="66"/>
      <c r="K372" s="66"/>
      <c r="L372" s="66"/>
      <c r="M372" s="66"/>
      <c r="N372" s="66"/>
      <c r="O372" s="66"/>
      <c r="P372" s="66"/>
      <c r="Q372" s="66"/>
      <c r="R372" s="66"/>
      <c r="S372" s="66"/>
      <c r="T372" s="66"/>
      <c r="U372" s="65"/>
    </row>
    <row r="373" s="51" customFormat="1">
      <c r="A373" s="60" t="s">
        <v>604</v>
      </c>
      <c r="B373" s="61"/>
      <c r="C373" s="75" t="s">
        <v>605</v>
      </c>
      <c r="D373" s="76"/>
      <c r="E373" s="76"/>
      <c r="F373" s="76"/>
      <c r="G373" s="77"/>
      <c r="H373" s="65" t="s">
        <v>34</v>
      </c>
      <c r="I373" s="93"/>
      <c r="J373" s="66"/>
      <c r="K373" s="66"/>
      <c r="L373" s="66"/>
      <c r="M373" s="66"/>
      <c r="N373" s="66"/>
      <c r="O373" s="66"/>
      <c r="P373" s="66"/>
      <c r="Q373" s="66"/>
      <c r="R373" s="66"/>
      <c r="S373" s="66"/>
      <c r="T373" s="66"/>
      <c r="U373" s="65"/>
      <c r="W373" s="159"/>
    </row>
    <row r="374" s="51" customFormat="1" ht="16.5" customHeight="1">
      <c r="A374" s="60" t="s">
        <v>606</v>
      </c>
      <c r="B374" s="61"/>
      <c r="C374" s="78" t="s">
        <v>39</v>
      </c>
      <c r="D374" s="79"/>
      <c r="E374" s="79"/>
      <c r="F374" s="79"/>
      <c r="G374" s="80"/>
      <c r="H374" s="65" t="s">
        <v>34</v>
      </c>
      <c r="I374" s="93"/>
      <c r="J374" s="66"/>
      <c r="K374" s="66"/>
      <c r="L374" s="66"/>
      <c r="M374" s="66"/>
      <c r="N374" s="66"/>
      <c r="O374" s="66"/>
      <c r="P374" s="66"/>
      <c r="Q374" s="66"/>
      <c r="R374" s="66"/>
      <c r="S374" s="66"/>
      <c r="T374" s="66"/>
      <c r="U374" s="65"/>
      <c r="W374" s="159"/>
    </row>
    <row r="375" s="51" customFormat="1" ht="16.5" customHeight="1">
      <c r="A375" s="60" t="s">
        <v>607</v>
      </c>
      <c r="B375" s="61"/>
      <c r="C375" s="78" t="s">
        <v>41</v>
      </c>
      <c r="D375" s="79"/>
      <c r="E375" s="79"/>
      <c r="F375" s="79"/>
      <c r="G375" s="80"/>
      <c r="H375" s="65" t="s">
        <v>34</v>
      </c>
      <c r="I375" s="93"/>
      <c r="J375" s="66"/>
      <c r="K375" s="66"/>
      <c r="L375" s="66"/>
      <c r="M375" s="66"/>
      <c r="N375" s="66"/>
      <c r="O375" s="66"/>
      <c r="P375" s="66"/>
      <c r="Q375" s="66"/>
      <c r="R375" s="66"/>
      <c r="S375" s="66"/>
      <c r="T375" s="66"/>
      <c r="U375" s="65"/>
    </row>
    <row r="376" s="51" customFormat="1" ht="16.5" customHeight="1">
      <c r="A376" s="60" t="s">
        <v>608</v>
      </c>
      <c r="B376" s="61"/>
      <c r="C376" s="78" t="s">
        <v>43</v>
      </c>
      <c r="D376" s="79"/>
      <c r="E376" s="79"/>
      <c r="F376" s="79"/>
      <c r="G376" s="80"/>
      <c r="H376" s="65" t="s">
        <v>34</v>
      </c>
      <c r="I376" s="93"/>
      <c r="J376" s="66"/>
      <c r="K376" s="66"/>
      <c r="L376" s="66"/>
      <c r="M376" s="66"/>
      <c r="N376" s="66"/>
      <c r="O376" s="66"/>
      <c r="P376" s="66"/>
      <c r="Q376" s="66"/>
      <c r="R376" s="66"/>
      <c r="S376" s="66"/>
      <c r="T376" s="66"/>
      <c r="U376" s="65"/>
      <c r="W376" s="159"/>
    </row>
    <row r="377" s="51" customFormat="1">
      <c r="A377" s="60" t="s">
        <v>609</v>
      </c>
      <c r="B377" s="61"/>
      <c r="C377" s="75" t="s">
        <v>610</v>
      </c>
      <c r="D377" s="76"/>
      <c r="E377" s="76"/>
      <c r="F377" s="76"/>
      <c r="G377" s="77"/>
      <c r="H377" s="65" t="s">
        <v>34</v>
      </c>
      <c r="I377" s="93"/>
      <c r="J377" s="66"/>
      <c r="K377" s="66"/>
      <c r="L377" s="66"/>
      <c r="M377" s="66"/>
      <c r="N377" s="66"/>
      <c r="O377" s="66"/>
      <c r="P377" s="66"/>
      <c r="Q377" s="66"/>
      <c r="R377" s="66"/>
      <c r="S377" s="66"/>
      <c r="T377" s="66"/>
      <c r="U377" s="65"/>
    </row>
    <row r="378" s="51" customFormat="1">
      <c r="A378" s="60" t="s">
        <v>611</v>
      </c>
      <c r="B378" s="61"/>
      <c r="C378" s="75" t="s">
        <v>612</v>
      </c>
      <c r="D378" s="76"/>
      <c r="E378" s="76"/>
      <c r="F378" s="76"/>
      <c r="G378" s="77"/>
      <c r="H378" s="65" t="s">
        <v>34</v>
      </c>
      <c r="I378" s="98">
        <v>13.275499999999999</v>
      </c>
      <c r="J378" s="67">
        <v>7.9106500000000004</v>
      </c>
      <c r="K378" s="67">
        <v>17.481100000000001</v>
      </c>
      <c r="L378" s="67">
        <v>15.2536</v>
      </c>
      <c r="M378" s="67">
        <v>15.2536</v>
      </c>
      <c r="N378" s="67">
        <v>25.135819999999999</v>
      </c>
      <c r="O378" s="67">
        <v>25.135819999999999</v>
      </c>
      <c r="P378" s="67">
        <v>26.349</v>
      </c>
      <c r="Q378" s="67">
        <v>23.841000000000001</v>
      </c>
      <c r="R378" s="67">
        <v>26.216999999999999</v>
      </c>
      <c r="S378" s="67">
        <v>37.344999999999999</v>
      </c>
      <c r="T378" s="67">
        <f t="shared" si="4"/>
        <v>92.955420000000004</v>
      </c>
      <c r="U378" s="67">
        <f t="shared" si="5"/>
        <v>101.57542000000001</v>
      </c>
    </row>
    <row r="379" s="51" customFormat="1">
      <c r="A379" s="60" t="s">
        <v>613</v>
      </c>
      <c r="B379" s="61"/>
      <c r="C379" s="75" t="s">
        <v>614</v>
      </c>
      <c r="D379" s="76"/>
      <c r="E379" s="76"/>
      <c r="F379" s="76"/>
      <c r="G379" s="77"/>
      <c r="H379" s="65" t="s">
        <v>34</v>
      </c>
      <c r="I379" s="93"/>
      <c r="J379" s="66"/>
      <c r="K379" s="66"/>
      <c r="L379" s="66"/>
      <c r="M379" s="66"/>
      <c r="N379" s="66"/>
      <c r="O379" s="66"/>
      <c r="P379" s="66"/>
      <c r="Q379" s="66"/>
      <c r="R379" s="66"/>
      <c r="S379" s="66"/>
      <c r="T379" s="66"/>
      <c r="U379" s="65"/>
      <c r="W379" s="159"/>
    </row>
    <row r="380" s="51" customFormat="1">
      <c r="A380" s="60" t="s">
        <v>615</v>
      </c>
      <c r="B380" s="61"/>
      <c r="C380" s="75" t="s">
        <v>616</v>
      </c>
      <c r="D380" s="76"/>
      <c r="E380" s="76"/>
      <c r="F380" s="76"/>
      <c r="G380" s="77"/>
      <c r="H380" s="65" t="s">
        <v>34</v>
      </c>
      <c r="I380" s="93"/>
      <c r="J380" s="66"/>
      <c r="K380" s="66"/>
      <c r="L380" s="66"/>
      <c r="M380" s="66"/>
      <c r="N380" s="66"/>
      <c r="O380" s="66"/>
      <c r="P380" s="66"/>
      <c r="Q380" s="66"/>
      <c r="R380" s="66"/>
      <c r="S380" s="66"/>
      <c r="T380" s="66"/>
      <c r="U380" s="65"/>
    </row>
    <row r="381" s="51" customFormat="1" ht="16.5" customHeight="1">
      <c r="A381" s="60" t="s">
        <v>617</v>
      </c>
      <c r="B381" s="61"/>
      <c r="C381" s="78" t="s">
        <v>618</v>
      </c>
      <c r="D381" s="79"/>
      <c r="E381" s="79"/>
      <c r="F381" s="79"/>
      <c r="G381" s="80"/>
      <c r="H381" s="65" t="s">
        <v>34</v>
      </c>
      <c r="I381" s="93"/>
      <c r="J381" s="66"/>
      <c r="K381" s="66"/>
      <c r="L381" s="66"/>
      <c r="M381" s="66"/>
      <c r="N381" s="66"/>
      <c r="O381" s="66"/>
      <c r="P381" s="66"/>
      <c r="Q381" s="66"/>
      <c r="R381" s="66"/>
      <c r="S381" s="66"/>
      <c r="T381" s="66"/>
      <c r="U381" s="65"/>
    </row>
    <row r="382" s="51" customFormat="1">
      <c r="A382" s="60" t="s">
        <v>619</v>
      </c>
      <c r="B382" s="61"/>
      <c r="C382" s="160" t="s">
        <v>620</v>
      </c>
      <c r="D382" s="161"/>
      <c r="E382" s="161"/>
      <c r="F382" s="161"/>
      <c r="G382" s="162"/>
      <c r="H382" s="65" t="s">
        <v>34</v>
      </c>
      <c r="I382" s="93"/>
      <c r="J382" s="66"/>
      <c r="K382" s="66"/>
      <c r="L382" s="66"/>
      <c r="M382" s="66"/>
      <c r="N382" s="66"/>
      <c r="O382" s="66"/>
      <c r="P382" s="66"/>
      <c r="Q382" s="66"/>
      <c r="R382" s="66"/>
      <c r="S382" s="66"/>
      <c r="T382" s="66"/>
      <c r="U382" s="65"/>
    </row>
    <row r="383" s="51" customFormat="1">
      <c r="A383" s="60" t="s">
        <v>621</v>
      </c>
      <c r="B383" s="61"/>
      <c r="C383" s="78" t="s">
        <v>622</v>
      </c>
      <c r="D383" s="79"/>
      <c r="E383" s="79"/>
      <c r="F383" s="79"/>
      <c r="G383" s="80"/>
      <c r="H383" s="65" t="s">
        <v>34</v>
      </c>
      <c r="I383" s="93"/>
      <c r="J383" s="66"/>
      <c r="K383" s="66"/>
      <c r="L383" s="66"/>
      <c r="M383" s="66"/>
      <c r="N383" s="66"/>
      <c r="O383" s="66"/>
      <c r="P383" s="66"/>
      <c r="Q383" s="66"/>
      <c r="R383" s="66"/>
      <c r="S383" s="66"/>
      <c r="T383" s="66"/>
      <c r="U383" s="65"/>
    </row>
    <row r="384" s="51" customFormat="1">
      <c r="A384" s="60" t="s">
        <v>623</v>
      </c>
      <c r="B384" s="61"/>
      <c r="C384" s="160" t="s">
        <v>620</v>
      </c>
      <c r="D384" s="161"/>
      <c r="E384" s="161"/>
      <c r="F384" s="161"/>
      <c r="G384" s="162"/>
      <c r="H384" s="65" t="s">
        <v>34</v>
      </c>
      <c r="I384" s="93"/>
      <c r="J384" s="66"/>
      <c r="K384" s="66"/>
      <c r="L384" s="66"/>
      <c r="M384" s="66"/>
      <c r="N384" s="66"/>
      <c r="O384" s="66"/>
      <c r="P384" s="66"/>
      <c r="Q384" s="66"/>
      <c r="R384" s="66"/>
      <c r="S384" s="66"/>
      <c r="T384" s="66"/>
      <c r="U384" s="65"/>
    </row>
    <row r="385" s="51" customFormat="1">
      <c r="A385" s="60" t="s">
        <v>624</v>
      </c>
      <c r="B385" s="61"/>
      <c r="C385" s="75" t="s">
        <v>625</v>
      </c>
      <c r="D385" s="76"/>
      <c r="E385" s="76"/>
      <c r="F385" s="76"/>
      <c r="G385" s="77"/>
      <c r="H385" s="65" t="s">
        <v>34</v>
      </c>
      <c r="I385" s="93"/>
      <c r="J385" s="66"/>
      <c r="K385" s="66"/>
      <c r="L385" s="66"/>
      <c r="M385" s="66"/>
      <c r="N385" s="66"/>
      <c r="O385" s="66"/>
      <c r="P385" s="66"/>
      <c r="Q385" s="66"/>
      <c r="R385" s="66"/>
      <c r="S385" s="66"/>
      <c r="T385" s="66"/>
      <c r="U385" s="65"/>
    </row>
    <row r="386" s="51" customFormat="1">
      <c r="A386" s="60" t="s">
        <v>626</v>
      </c>
      <c r="B386" s="61"/>
      <c r="C386" s="75" t="s">
        <v>434</v>
      </c>
      <c r="D386" s="76"/>
      <c r="E386" s="76"/>
      <c r="F386" s="76"/>
      <c r="G386" s="77"/>
      <c r="H386" s="65" t="s">
        <v>34</v>
      </c>
      <c r="I386" s="93"/>
      <c r="J386" s="66"/>
      <c r="K386" s="66"/>
      <c r="L386" s="66"/>
      <c r="M386" s="66"/>
      <c r="N386" s="66"/>
      <c r="O386" s="66"/>
      <c r="P386" s="66"/>
      <c r="Q386" s="66"/>
      <c r="R386" s="66"/>
      <c r="S386" s="66"/>
      <c r="T386" s="66"/>
      <c r="U386" s="65"/>
    </row>
    <row r="387" s="51" customFormat="1" ht="16.5" customHeight="1">
      <c r="A387" s="60" t="s">
        <v>627</v>
      </c>
      <c r="B387" s="61"/>
      <c r="C387" s="75" t="s">
        <v>628</v>
      </c>
      <c r="D387" s="76"/>
      <c r="E387" s="76"/>
      <c r="F387" s="76"/>
      <c r="G387" s="77"/>
      <c r="H387" s="65" t="s">
        <v>34</v>
      </c>
      <c r="I387" s="93"/>
      <c r="J387" s="66"/>
      <c r="K387" s="66"/>
      <c r="L387" s="66"/>
      <c r="M387" s="66"/>
      <c r="N387" s="66"/>
      <c r="O387" s="66"/>
      <c r="P387" s="66"/>
      <c r="Q387" s="66"/>
      <c r="R387" s="66"/>
      <c r="S387" s="66"/>
      <c r="T387" s="66"/>
      <c r="U387" s="65"/>
    </row>
    <row r="388" s="51" customFormat="1">
      <c r="A388" s="60" t="s">
        <v>629</v>
      </c>
      <c r="B388" s="61"/>
      <c r="C388" s="78" t="s">
        <v>59</v>
      </c>
      <c r="D388" s="79"/>
      <c r="E388" s="79"/>
      <c r="F388" s="79"/>
      <c r="G388" s="80"/>
      <c r="H388" s="65" t="s">
        <v>34</v>
      </c>
      <c r="I388" s="93"/>
      <c r="J388" s="66"/>
      <c r="K388" s="66"/>
      <c r="L388" s="66"/>
      <c r="M388" s="66"/>
      <c r="N388" s="66"/>
      <c r="O388" s="66"/>
      <c r="P388" s="66"/>
      <c r="Q388" s="66"/>
      <c r="R388" s="66"/>
      <c r="S388" s="66"/>
      <c r="T388" s="66"/>
      <c r="U388" s="65"/>
    </row>
    <row r="389" s="51" customFormat="1">
      <c r="A389" s="60" t="s">
        <v>630</v>
      </c>
      <c r="B389" s="61"/>
      <c r="C389" s="78" t="s">
        <v>61</v>
      </c>
      <c r="D389" s="79"/>
      <c r="E389" s="79"/>
      <c r="F389" s="79"/>
      <c r="G389" s="80"/>
      <c r="H389" s="65" t="s">
        <v>34</v>
      </c>
      <c r="I389" s="93"/>
      <c r="J389" s="66"/>
      <c r="K389" s="66"/>
      <c r="L389" s="66"/>
      <c r="M389" s="66"/>
      <c r="N389" s="66"/>
      <c r="O389" s="66"/>
      <c r="P389" s="66"/>
      <c r="Q389" s="66"/>
      <c r="R389" s="66"/>
      <c r="S389" s="66"/>
      <c r="T389" s="66"/>
      <c r="U389" s="65"/>
    </row>
    <row r="390" s="51" customFormat="1" ht="16.5" customHeight="1">
      <c r="A390" s="60" t="s">
        <v>40</v>
      </c>
      <c r="B390" s="61"/>
      <c r="C390" s="69" t="s">
        <v>631</v>
      </c>
      <c r="D390" s="70"/>
      <c r="E390" s="70"/>
      <c r="F390" s="70"/>
      <c r="G390" s="71"/>
      <c r="H390" s="65" t="s">
        <v>34</v>
      </c>
      <c r="I390" s="93"/>
      <c r="J390" s="66"/>
      <c r="K390" s="66"/>
      <c r="L390" s="66"/>
      <c r="M390" s="66"/>
      <c r="N390" s="66"/>
      <c r="O390" s="66"/>
      <c r="P390" s="66"/>
      <c r="Q390" s="66"/>
      <c r="R390" s="66"/>
      <c r="S390" s="66"/>
      <c r="T390" s="66"/>
      <c r="U390" s="65"/>
    </row>
    <row r="391" s="51" customFormat="1" ht="16.5" customHeight="1">
      <c r="A391" s="60" t="s">
        <v>632</v>
      </c>
      <c r="B391" s="61"/>
      <c r="C391" s="75" t="s">
        <v>39</v>
      </c>
      <c r="D391" s="76"/>
      <c r="E391" s="76"/>
      <c r="F391" s="76"/>
      <c r="G391" s="77"/>
      <c r="H391" s="65" t="s">
        <v>34</v>
      </c>
      <c r="I391" s="93"/>
      <c r="J391" s="66"/>
      <c r="K391" s="66"/>
      <c r="L391" s="66"/>
      <c r="M391" s="66"/>
      <c r="N391" s="66"/>
      <c r="O391" s="66"/>
      <c r="P391" s="66"/>
      <c r="Q391" s="66"/>
      <c r="R391" s="66"/>
      <c r="S391" s="66"/>
      <c r="T391" s="66"/>
      <c r="U391" s="65"/>
    </row>
    <row r="392" s="51" customFormat="1" ht="16.5" customHeight="1">
      <c r="A392" s="60" t="s">
        <v>633</v>
      </c>
      <c r="B392" s="61"/>
      <c r="C392" s="75" t="s">
        <v>41</v>
      </c>
      <c r="D392" s="76"/>
      <c r="E392" s="76"/>
      <c r="F392" s="76"/>
      <c r="G392" s="77"/>
      <c r="H392" s="65" t="s">
        <v>34</v>
      </c>
      <c r="I392" s="93"/>
      <c r="J392" s="66"/>
      <c r="K392" s="66"/>
      <c r="L392" s="66"/>
      <c r="M392" s="66"/>
      <c r="N392" s="66"/>
      <c r="O392" s="66"/>
      <c r="P392" s="66"/>
      <c r="Q392" s="66"/>
      <c r="R392" s="66"/>
      <c r="S392" s="66"/>
      <c r="T392" s="66"/>
      <c r="U392" s="65"/>
    </row>
    <row r="393" s="51" customFormat="1" ht="16.5" customHeight="1">
      <c r="A393" s="60" t="s">
        <v>634</v>
      </c>
      <c r="B393" s="61"/>
      <c r="C393" s="75" t="s">
        <v>43</v>
      </c>
      <c r="D393" s="76"/>
      <c r="E393" s="76"/>
      <c r="F393" s="76"/>
      <c r="G393" s="77"/>
      <c r="H393" s="65" t="s">
        <v>34</v>
      </c>
      <c r="I393" s="93"/>
      <c r="J393" s="66"/>
      <c r="K393" s="66"/>
      <c r="L393" s="66"/>
      <c r="M393" s="66"/>
      <c r="N393" s="66"/>
      <c r="O393" s="66"/>
      <c r="P393" s="66"/>
      <c r="Q393" s="66"/>
      <c r="R393" s="66"/>
      <c r="S393" s="66"/>
      <c r="T393" s="66"/>
      <c r="U393" s="65"/>
    </row>
    <row r="394" s="51" customFormat="1">
      <c r="A394" s="60" t="s">
        <v>42</v>
      </c>
      <c r="B394" s="61"/>
      <c r="C394" s="69" t="s">
        <v>635</v>
      </c>
      <c r="D394" s="70"/>
      <c r="E394" s="70"/>
      <c r="F394" s="70"/>
      <c r="G394" s="71"/>
      <c r="H394" s="65" t="s">
        <v>34</v>
      </c>
      <c r="I394" s="93"/>
      <c r="J394" s="67"/>
      <c r="K394" s="66"/>
      <c r="L394" s="66"/>
      <c r="M394" s="66"/>
      <c r="N394" s="66"/>
      <c r="O394" s="66"/>
      <c r="P394" s="66"/>
      <c r="Q394" s="66"/>
      <c r="R394" s="66"/>
      <c r="S394" s="66"/>
      <c r="T394" s="67"/>
      <c r="U394" s="65"/>
    </row>
    <row r="395" s="51" customFormat="1">
      <c r="A395" s="60" t="s">
        <v>44</v>
      </c>
      <c r="B395" s="61"/>
      <c r="C395" s="62" t="s">
        <v>636</v>
      </c>
      <c r="D395" s="63"/>
      <c r="E395" s="63"/>
      <c r="F395" s="63"/>
      <c r="G395" s="64"/>
      <c r="H395" s="65" t="s">
        <v>34</v>
      </c>
      <c r="I395" s="98">
        <v>10.9964</v>
      </c>
      <c r="J395" s="67">
        <v>16.743300000000001</v>
      </c>
      <c r="K395" s="67">
        <f>K396</f>
        <v>15.195399999999996</v>
      </c>
      <c r="L395" s="67">
        <f>L396</f>
        <v>26.5564</v>
      </c>
      <c r="M395" s="67">
        <f>M396</f>
        <v>26.5564</v>
      </c>
      <c r="N395" s="67">
        <f>N396</f>
        <v>26.12434</v>
      </c>
      <c r="O395" s="67">
        <f>O396</f>
        <v>26.12434</v>
      </c>
      <c r="P395" s="67">
        <f>P396</f>
        <v>26.1243446382889</v>
      </c>
      <c r="Q395" s="67">
        <f>Q396</f>
        <v>28.632000000000001</v>
      </c>
      <c r="R395" s="67">
        <f>R396</f>
        <v>26.1243446382889</v>
      </c>
      <c r="S395" s="67">
        <f>S396</f>
        <v>66.506</v>
      </c>
      <c r="T395" s="67">
        <f t="shared" si="4"/>
        <v>104.92942927657781</v>
      </c>
      <c r="U395" s="67">
        <f t="shared" si="5"/>
        <v>147.81873999999999</v>
      </c>
    </row>
    <row r="396" s="51" customFormat="1">
      <c r="A396" s="60" t="s">
        <v>637</v>
      </c>
      <c r="B396" s="61"/>
      <c r="C396" s="69" t="s">
        <v>638</v>
      </c>
      <c r="D396" s="70"/>
      <c r="E396" s="70"/>
      <c r="F396" s="70"/>
      <c r="G396" s="71"/>
      <c r="H396" s="65" t="s">
        <v>34</v>
      </c>
      <c r="I396" s="98">
        <v>10.9964</v>
      </c>
      <c r="J396" s="67">
        <v>16.743300000000001</v>
      </c>
      <c r="K396" s="67">
        <f>K402</f>
        <v>15.195399999999996</v>
      </c>
      <c r="L396" s="67">
        <f t="shared" ref="L396:S396" si="6">L402</f>
        <v>26.5564</v>
      </c>
      <c r="M396" s="67">
        <f t="shared" si="6"/>
        <v>26.5564</v>
      </c>
      <c r="N396" s="67">
        <f t="shared" si="6"/>
        <v>26.12434</v>
      </c>
      <c r="O396" s="67">
        <f t="shared" si="6"/>
        <v>26.12434</v>
      </c>
      <c r="P396" s="67">
        <f t="shared" si="6"/>
        <v>26.1243446382889</v>
      </c>
      <c r="Q396" s="67">
        <f t="shared" si="6"/>
        <v>28.632000000000001</v>
      </c>
      <c r="R396" s="67">
        <f t="shared" si="6"/>
        <v>26.1243446382889</v>
      </c>
      <c r="S396" s="67">
        <f t="shared" si="6"/>
        <v>66.506</v>
      </c>
      <c r="T396" s="67">
        <f t="shared" si="4"/>
        <v>104.92942927657781</v>
      </c>
      <c r="U396" s="67">
        <f t="shared" si="5"/>
        <v>147.81873999999999</v>
      </c>
    </row>
    <row r="397" s="51" customFormat="1">
      <c r="A397" s="60" t="s">
        <v>639</v>
      </c>
      <c r="B397" s="61"/>
      <c r="C397" s="75" t="s">
        <v>640</v>
      </c>
      <c r="D397" s="76"/>
      <c r="E397" s="76"/>
      <c r="F397" s="76"/>
      <c r="G397" s="77"/>
      <c r="H397" s="65" t="s">
        <v>34</v>
      </c>
      <c r="I397" s="93"/>
      <c r="J397" s="66"/>
      <c r="K397" s="66"/>
      <c r="L397" s="66"/>
      <c r="M397" s="66"/>
      <c r="N397" s="66"/>
      <c r="O397" s="66"/>
      <c r="P397" s="66"/>
      <c r="Q397" s="66"/>
      <c r="R397" s="66"/>
      <c r="S397" s="66"/>
      <c r="T397" s="66"/>
      <c r="U397" s="65"/>
    </row>
    <row r="398" s="51" customFormat="1" ht="16.5" customHeight="1">
      <c r="A398" s="60" t="s">
        <v>641</v>
      </c>
      <c r="B398" s="61"/>
      <c r="C398" s="75" t="s">
        <v>39</v>
      </c>
      <c r="D398" s="76"/>
      <c r="E398" s="76"/>
      <c r="F398" s="76"/>
      <c r="G398" s="77"/>
      <c r="H398" s="65" t="s">
        <v>34</v>
      </c>
      <c r="I398" s="93"/>
      <c r="J398" s="66"/>
      <c r="K398" s="66"/>
      <c r="L398" s="66"/>
      <c r="M398" s="66"/>
      <c r="N398" s="66"/>
      <c r="O398" s="66"/>
      <c r="P398" s="66"/>
      <c r="Q398" s="66"/>
      <c r="R398" s="66"/>
      <c r="S398" s="66"/>
      <c r="T398" s="66"/>
      <c r="U398" s="65"/>
    </row>
    <row r="399" s="51" customFormat="1" ht="16.5" customHeight="1">
      <c r="A399" s="60" t="s">
        <v>642</v>
      </c>
      <c r="B399" s="61"/>
      <c r="C399" s="75" t="s">
        <v>41</v>
      </c>
      <c r="D399" s="76"/>
      <c r="E399" s="76"/>
      <c r="F399" s="76"/>
      <c r="G399" s="77"/>
      <c r="H399" s="65" t="s">
        <v>34</v>
      </c>
      <c r="I399" s="93"/>
      <c r="J399" s="66"/>
      <c r="K399" s="66"/>
      <c r="L399" s="66"/>
      <c r="M399" s="66"/>
      <c r="N399" s="66"/>
      <c r="O399" s="66"/>
      <c r="P399" s="66"/>
      <c r="Q399" s="66"/>
      <c r="R399" s="66"/>
      <c r="S399" s="66"/>
      <c r="T399" s="66"/>
      <c r="U399" s="65"/>
    </row>
    <row r="400" s="51" customFormat="1" ht="16.5" customHeight="1">
      <c r="A400" s="60" t="s">
        <v>643</v>
      </c>
      <c r="B400" s="61"/>
      <c r="C400" s="75" t="s">
        <v>43</v>
      </c>
      <c r="D400" s="76"/>
      <c r="E400" s="76"/>
      <c r="F400" s="76"/>
      <c r="G400" s="77"/>
      <c r="H400" s="65" t="s">
        <v>34</v>
      </c>
      <c r="I400" s="93"/>
      <c r="J400" s="66"/>
      <c r="K400" s="66"/>
      <c r="L400" s="66"/>
      <c r="M400" s="66"/>
      <c r="N400" s="66"/>
      <c r="O400" s="66"/>
      <c r="P400" s="66"/>
      <c r="Q400" s="66"/>
      <c r="R400" s="66"/>
      <c r="S400" s="66"/>
      <c r="T400" s="66"/>
      <c r="U400" s="65"/>
    </row>
    <row r="401" s="51" customFormat="1">
      <c r="A401" s="60" t="s">
        <v>644</v>
      </c>
      <c r="B401" s="61"/>
      <c r="C401" s="75" t="s">
        <v>420</v>
      </c>
      <c r="D401" s="76"/>
      <c r="E401" s="76"/>
      <c r="F401" s="76"/>
      <c r="G401" s="77"/>
      <c r="H401" s="65" t="s">
        <v>34</v>
      </c>
      <c r="I401" s="93"/>
      <c r="J401" s="67"/>
      <c r="K401" s="66"/>
      <c r="L401" s="66"/>
      <c r="M401" s="66"/>
      <c r="N401" s="66"/>
      <c r="O401" s="66"/>
      <c r="P401" s="66"/>
      <c r="Q401" s="66"/>
      <c r="R401" s="66"/>
      <c r="S401" s="66"/>
      <c r="T401" s="66"/>
      <c r="U401" s="65"/>
    </row>
    <row r="402" s="51" customFormat="1">
      <c r="A402" s="60" t="s">
        <v>645</v>
      </c>
      <c r="B402" s="61"/>
      <c r="C402" s="75" t="s">
        <v>423</v>
      </c>
      <c r="D402" s="76"/>
      <c r="E402" s="76"/>
      <c r="F402" s="76"/>
      <c r="G402" s="77"/>
      <c r="H402" s="65" t="s">
        <v>34</v>
      </c>
      <c r="I402" s="98">
        <v>10.9964</v>
      </c>
      <c r="J402" s="67">
        <v>16.743300000000001</v>
      </c>
      <c r="K402" s="67">
        <v>15.195399999999996</v>
      </c>
      <c r="L402" s="67">
        <v>26.5564</v>
      </c>
      <c r="M402" s="67">
        <v>26.5564</v>
      </c>
      <c r="N402" s="67">
        <v>26.12434</v>
      </c>
      <c r="O402" s="67">
        <v>26.12434</v>
      </c>
      <c r="P402" s="67">
        <v>26.1243446382889</v>
      </c>
      <c r="Q402" s="67">
        <v>28.632000000000001</v>
      </c>
      <c r="R402" s="67">
        <v>26.1243446382889</v>
      </c>
      <c r="S402" s="67">
        <v>66.506</v>
      </c>
      <c r="T402" s="67">
        <f t="shared" si="4"/>
        <v>104.92942927657781</v>
      </c>
      <c r="U402" s="67">
        <f t="shared" si="5"/>
        <v>147.81873999999999</v>
      </c>
    </row>
    <row r="403" s="51" customFormat="1">
      <c r="A403" s="60" t="s">
        <v>646</v>
      </c>
      <c r="B403" s="61"/>
      <c r="C403" s="75" t="s">
        <v>426</v>
      </c>
      <c r="D403" s="76"/>
      <c r="E403" s="76"/>
      <c r="F403" s="76"/>
      <c r="G403" s="77"/>
      <c r="H403" s="65" t="s">
        <v>34</v>
      </c>
      <c r="I403" s="93"/>
      <c r="J403" s="66"/>
      <c r="K403" s="66"/>
      <c r="L403" s="66"/>
      <c r="M403" s="66"/>
      <c r="N403" s="66"/>
      <c r="O403" s="66"/>
      <c r="P403" s="66"/>
      <c r="Q403" s="66"/>
      <c r="R403" s="66"/>
      <c r="S403" s="66"/>
      <c r="T403" s="66"/>
      <c r="U403" s="65"/>
    </row>
    <row r="404" s="51" customFormat="1">
      <c r="A404" s="60" t="s">
        <v>647</v>
      </c>
      <c r="B404" s="61"/>
      <c r="C404" s="75" t="s">
        <v>432</v>
      </c>
      <c r="D404" s="76"/>
      <c r="E404" s="76"/>
      <c r="F404" s="76"/>
      <c r="G404" s="77"/>
      <c r="H404" s="65" t="s">
        <v>34</v>
      </c>
      <c r="I404" s="93"/>
      <c r="J404" s="66"/>
      <c r="K404" s="66"/>
      <c r="L404" s="66"/>
      <c r="M404" s="66"/>
      <c r="N404" s="66"/>
      <c r="O404" s="66"/>
      <c r="P404" s="66"/>
      <c r="Q404" s="66"/>
      <c r="R404" s="66"/>
      <c r="S404" s="66"/>
      <c r="T404" s="66"/>
      <c r="U404" s="65"/>
    </row>
    <row r="405" s="51" customFormat="1">
      <c r="A405" s="60" t="s">
        <v>648</v>
      </c>
      <c r="B405" s="61"/>
      <c r="C405" s="75" t="s">
        <v>434</v>
      </c>
      <c r="D405" s="76"/>
      <c r="E405" s="76"/>
      <c r="F405" s="76"/>
      <c r="G405" s="77"/>
      <c r="H405" s="65" t="s">
        <v>34</v>
      </c>
      <c r="I405" s="93"/>
      <c r="J405" s="66"/>
      <c r="K405" s="66"/>
      <c r="L405" s="66"/>
      <c r="M405" s="66"/>
      <c r="N405" s="66"/>
      <c r="O405" s="66"/>
      <c r="P405" s="66"/>
      <c r="Q405" s="66"/>
      <c r="R405" s="66"/>
      <c r="S405" s="66"/>
      <c r="T405" s="66"/>
      <c r="U405" s="65"/>
    </row>
    <row r="406" s="51" customFormat="1" ht="16.5" customHeight="1">
      <c r="A406" s="60" t="s">
        <v>649</v>
      </c>
      <c r="B406" s="61"/>
      <c r="C406" s="75" t="s">
        <v>650</v>
      </c>
      <c r="D406" s="76"/>
      <c r="E406" s="76"/>
      <c r="F406" s="76"/>
      <c r="G406" s="77"/>
      <c r="H406" s="65" t="s">
        <v>34</v>
      </c>
      <c r="I406" s="93"/>
      <c r="J406" s="66"/>
      <c r="K406" s="66"/>
      <c r="L406" s="66"/>
      <c r="M406" s="66"/>
      <c r="N406" s="66"/>
      <c r="O406" s="66"/>
      <c r="P406" s="66"/>
      <c r="Q406" s="66"/>
      <c r="R406" s="66"/>
      <c r="S406" s="66"/>
      <c r="T406" s="66"/>
      <c r="U406" s="65"/>
    </row>
    <row r="407" s="51" customFormat="1">
      <c r="A407" s="60" t="s">
        <v>651</v>
      </c>
      <c r="B407" s="61"/>
      <c r="C407" s="78" t="s">
        <v>59</v>
      </c>
      <c r="D407" s="79"/>
      <c r="E407" s="79"/>
      <c r="F407" s="79"/>
      <c r="G407" s="80"/>
      <c r="H407" s="65" t="s">
        <v>34</v>
      </c>
      <c r="I407" s="93"/>
      <c r="J407" s="66"/>
      <c r="K407" s="66"/>
      <c r="L407" s="66"/>
      <c r="M407" s="66"/>
      <c r="N407" s="66"/>
      <c r="O407" s="66"/>
      <c r="P407" s="66"/>
      <c r="Q407" s="66"/>
      <c r="R407" s="66"/>
      <c r="S407" s="66"/>
      <c r="T407" s="66"/>
      <c r="U407" s="65"/>
    </row>
    <row r="408" s="51" customFormat="1">
      <c r="A408" s="60" t="s">
        <v>652</v>
      </c>
      <c r="B408" s="61"/>
      <c r="C408" s="78" t="s">
        <v>61</v>
      </c>
      <c r="D408" s="79"/>
      <c r="E408" s="79"/>
      <c r="F408" s="79"/>
      <c r="G408" s="80"/>
      <c r="H408" s="65" t="s">
        <v>34</v>
      </c>
      <c r="I408" s="93"/>
      <c r="J408" s="67"/>
      <c r="K408" s="66"/>
      <c r="L408" s="66"/>
      <c r="M408" s="66"/>
      <c r="N408" s="66"/>
      <c r="O408" s="66"/>
      <c r="P408" s="66"/>
      <c r="Q408" s="66"/>
      <c r="R408" s="66"/>
      <c r="S408" s="66"/>
      <c r="T408" s="66"/>
      <c r="U408" s="65"/>
    </row>
    <row r="409" s="51" customFormat="1">
      <c r="A409" s="60" t="s">
        <v>653</v>
      </c>
      <c r="B409" s="61"/>
      <c r="C409" s="69" t="s">
        <v>654</v>
      </c>
      <c r="D409" s="70"/>
      <c r="E409" s="70"/>
      <c r="F409" s="70"/>
      <c r="G409" s="71"/>
      <c r="H409" s="65" t="s">
        <v>34</v>
      </c>
      <c r="I409" s="93"/>
      <c r="J409" s="67"/>
      <c r="K409" s="66"/>
      <c r="L409" s="66"/>
      <c r="M409" s="66"/>
      <c r="N409" s="66"/>
      <c r="O409" s="66"/>
      <c r="P409" s="66"/>
      <c r="Q409" s="66"/>
      <c r="R409" s="66"/>
      <c r="S409" s="66"/>
      <c r="T409" s="67"/>
      <c r="U409" s="65"/>
    </row>
    <row r="410" s="51" customFormat="1">
      <c r="A410" s="60" t="s">
        <v>655</v>
      </c>
      <c r="B410" s="61"/>
      <c r="C410" s="69" t="s">
        <v>656</v>
      </c>
      <c r="D410" s="70"/>
      <c r="E410" s="70"/>
      <c r="F410" s="70"/>
      <c r="G410" s="71"/>
      <c r="H410" s="65" t="s">
        <v>34</v>
      </c>
      <c r="I410" s="93"/>
      <c r="J410" s="67"/>
      <c r="K410" s="66"/>
      <c r="L410" s="66"/>
      <c r="M410" s="66"/>
      <c r="N410" s="66"/>
      <c r="O410" s="66"/>
      <c r="P410" s="66"/>
      <c r="Q410" s="66"/>
      <c r="R410" s="66"/>
      <c r="S410" s="66"/>
      <c r="T410" s="67"/>
      <c r="U410" s="65"/>
    </row>
    <row r="411" s="51" customFormat="1">
      <c r="A411" s="60" t="s">
        <v>657</v>
      </c>
      <c r="B411" s="61"/>
      <c r="C411" s="75" t="s">
        <v>640</v>
      </c>
      <c r="D411" s="76"/>
      <c r="E411" s="76"/>
      <c r="F411" s="76"/>
      <c r="G411" s="77"/>
      <c r="H411" s="65" t="s">
        <v>34</v>
      </c>
      <c r="I411" s="93"/>
      <c r="J411" s="66"/>
      <c r="K411" s="66"/>
      <c r="L411" s="66"/>
      <c r="M411" s="66"/>
      <c r="N411" s="66"/>
      <c r="O411" s="66"/>
      <c r="P411" s="66"/>
      <c r="Q411" s="66"/>
      <c r="R411" s="66"/>
      <c r="S411" s="66"/>
      <c r="T411" s="66"/>
      <c r="U411" s="65"/>
    </row>
    <row r="412" s="51" customFormat="1" ht="16.5" customHeight="1">
      <c r="A412" s="60" t="s">
        <v>658</v>
      </c>
      <c r="B412" s="61"/>
      <c r="C412" s="75" t="s">
        <v>39</v>
      </c>
      <c r="D412" s="76"/>
      <c r="E412" s="76"/>
      <c r="F412" s="76"/>
      <c r="G412" s="77"/>
      <c r="H412" s="65" t="s">
        <v>34</v>
      </c>
      <c r="I412" s="93"/>
      <c r="J412" s="66"/>
      <c r="K412" s="66"/>
      <c r="L412" s="66"/>
      <c r="M412" s="66"/>
      <c r="N412" s="66"/>
      <c r="O412" s="66"/>
      <c r="P412" s="66"/>
      <c r="Q412" s="66"/>
      <c r="R412" s="66"/>
      <c r="S412" s="66"/>
      <c r="T412" s="66"/>
      <c r="U412" s="65"/>
    </row>
    <row r="413" s="51" customFormat="1" ht="16.5" customHeight="1">
      <c r="A413" s="60" t="s">
        <v>659</v>
      </c>
      <c r="B413" s="61"/>
      <c r="C413" s="75" t="s">
        <v>41</v>
      </c>
      <c r="D413" s="76"/>
      <c r="E413" s="76"/>
      <c r="F413" s="76"/>
      <c r="G413" s="77"/>
      <c r="H413" s="65" t="s">
        <v>34</v>
      </c>
      <c r="I413" s="93"/>
      <c r="J413" s="66"/>
      <c r="K413" s="66"/>
      <c r="L413" s="66"/>
      <c r="M413" s="66"/>
      <c r="N413" s="66"/>
      <c r="O413" s="66"/>
      <c r="P413" s="66"/>
      <c r="Q413" s="66"/>
      <c r="R413" s="66"/>
      <c r="S413" s="66"/>
      <c r="T413" s="66"/>
      <c r="U413" s="65"/>
    </row>
    <row r="414" s="51" customFormat="1" ht="16.5" customHeight="1">
      <c r="A414" s="60" t="s">
        <v>659</v>
      </c>
      <c r="B414" s="61"/>
      <c r="C414" s="75" t="s">
        <v>43</v>
      </c>
      <c r="D414" s="76"/>
      <c r="E414" s="76"/>
      <c r="F414" s="76"/>
      <c r="G414" s="77"/>
      <c r="H414" s="65" t="s">
        <v>34</v>
      </c>
      <c r="I414" s="93"/>
      <c r="J414" s="66"/>
      <c r="K414" s="66"/>
      <c r="L414" s="66"/>
      <c r="M414" s="66"/>
      <c r="N414" s="66"/>
      <c r="O414" s="66"/>
      <c r="P414" s="66"/>
      <c r="Q414" s="66"/>
      <c r="R414" s="66"/>
      <c r="S414" s="66"/>
      <c r="T414" s="66"/>
      <c r="U414" s="65"/>
    </row>
    <row r="415" s="51" customFormat="1">
      <c r="A415" s="60" t="s">
        <v>660</v>
      </c>
      <c r="B415" s="61"/>
      <c r="C415" s="75" t="s">
        <v>420</v>
      </c>
      <c r="D415" s="76"/>
      <c r="E415" s="76"/>
      <c r="F415" s="76"/>
      <c r="G415" s="77"/>
      <c r="H415" s="65" t="s">
        <v>34</v>
      </c>
      <c r="I415" s="93"/>
      <c r="J415" s="66"/>
      <c r="K415" s="66"/>
      <c r="L415" s="66"/>
      <c r="M415" s="66"/>
      <c r="N415" s="66"/>
      <c r="O415" s="66"/>
      <c r="P415" s="66"/>
      <c r="Q415" s="66"/>
      <c r="R415" s="66"/>
      <c r="S415" s="66"/>
      <c r="T415" s="66"/>
      <c r="U415" s="65"/>
    </row>
    <row r="416" s="51" customFormat="1">
      <c r="A416" s="60" t="s">
        <v>661</v>
      </c>
      <c r="B416" s="61"/>
      <c r="C416" s="75" t="s">
        <v>423</v>
      </c>
      <c r="D416" s="76"/>
      <c r="E416" s="76"/>
      <c r="F416" s="76"/>
      <c r="G416" s="77"/>
      <c r="H416" s="65" t="s">
        <v>34</v>
      </c>
      <c r="I416" s="93"/>
      <c r="J416" s="66"/>
      <c r="K416" s="66"/>
      <c r="L416" s="66"/>
      <c r="M416" s="66"/>
      <c r="N416" s="66"/>
      <c r="O416" s="66"/>
      <c r="P416" s="66"/>
      <c r="Q416" s="66"/>
      <c r="R416" s="66"/>
      <c r="S416" s="66"/>
      <c r="T416" s="66"/>
      <c r="U416" s="65"/>
    </row>
    <row r="417" s="51" customFormat="1">
      <c r="A417" s="60" t="s">
        <v>662</v>
      </c>
      <c r="B417" s="61"/>
      <c r="C417" s="75" t="s">
        <v>426</v>
      </c>
      <c r="D417" s="76"/>
      <c r="E417" s="76"/>
      <c r="F417" s="76"/>
      <c r="G417" s="77"/>
      <c r="H417" s="65" t="s">
        <v>34</v>
      </c>
      <c r="I417" s="93"/>
      <c r="J417" s="66"/>
      <c r="K417" s="66"/>
      <c r="L417" s="66"/>
      <c r="M417" s="66"/>
      <c r="N417" s="66"/>
      <c r="O417" s="66"/>
      <c r="P417" s="66"/>
      <c r="Q417" s="66"/>
      <c r="R417" s="66"/>
      <c r="S417" s="66"/>
      <c r="T417" s="66"/>
      <c r="U417" s="65"/>
    </row>
    <row r="418" s="51" customFormat="1">
      <c r="A418" s="60" t="s">
        <v>663</v>
      </c>
      <c r="B418" s="61"/>
      <c r="C418" s="75" t="s">
        <v>432</v>
      </c>
      <c r="D418" s="76"/>
      <c r="E418" s="76"/>
      <c r="F418" s="76"/>
      <c r="G418" s="77"/>
      <c r="H418" s="65" t="s">
        <v>34</v>
      </c>
      <c r="I418" s="93"/>
      <c r="J418" s="66"/>
      <c r="K418" s="66"/>
      <c r="L418" s="66"/>
      <c r="M418" s="66"/>
      <c r="N418" s="66"/>
      <c r="O418" s="66"/>
      <c r="P418" s="66"/>
      <c r="Q418" s="66"/>
      <c r="R418" s="66"/>
      <c r="S418" s="66"/>
      <c r="T418" s="66"/>
      <c r="U418" s="65"/>
    </row>
    <row r="419" s="51" customFormat="1">
      <c r="A419" s="60" t="s">
        <v>664</v>
      </c>
      <c r="B419" s="61"/>
      <c r="C419" s="75" t="s">
        <v>434</v>
      </c>
      <c r="D419" s="76"/>
      <c r="E419" s="76"/>
      <c r="F419" s="76"/>
      <c r="G419" s="77"/>
      <c r="H419" s="65" t="s">
        <v>34</v>
      </c>
      <c r="I419" s="93"/>
      <c r="J419" s="66"/>
      <c r="K419" s="66"/>
      <c r="L419" s="66"/>
      <c r="M419" s="66"/>
      <c r="N419" s="66"/>
      <c r="O419" s="66"/>
      <c r="P419" s="66"/>
      <c r="Q419" s="66"/>
      <c r="R419" s="66"/>
      <c r="S419" s="66"/>
      <c r="T419" s="66"/>
      <c r="U419" s="65"/>
    </row>
    <row r="420" s="51" customFormat="1" ht="16.5" customHeight="1">
      <c r="A420" s="60" t="s">
        <v>665</v>
      </c>
      <c r="B420" s="61"/>
      <c r="C420" s="75" t="s">
        <v>650</v>
      </c>
      <c r="D420" s="76"/>
      <c r="E420" s="76"/>
      <c r="F420" s="76"/>
      <c r="G420" s="77"/>
      <c r="H420" s="65" t="s">
        <v>34</v>
      </c>
      <c r="I420" s="93"/>
      <c r="J420" s="66"/>
      <c r="K420" s="66"/>
      <c r="L420" s="66"/>
      <c r="M420" s="66"/>
      <c r="N420" s="66"/>
      <c r="O420" s="66"/>
      <c r="P420" s="66"/>
      <c r="Q420" s="66"/>
      <c r="R420" s="66"/>
      <c r="S420" s="66"/>
      <c r="T420" s="66"/>
      <c r="U420" s="65"/>
    </row>
    <row r="421" s="51" customFormat="1">
      <c r="A421" s="60" t="s">
        <v>666</v>
      </c>
      <c r="B421" s="61"/>
      <c r="C421" s="78" t="s">
        <v>59</v>
      </c>
      <c r="D421" s="79"/>
      <c r="E421" s="79"/>
      <c r="F421" s="79"/>
      <c r="G421" s="80"/>
      <c r="H421" s="65" t="s">
        <v>34</v>
      </c>
      <c r="I421" s="93"/>
      <c r="J421" s="66"/>
      <c r="K421" s="66"/>
      <c r="L421" s="66"/>
      <c r="M421" s="66"/>
      <c r="N421" s="66"/>
      <c r="O421" s="66"/>
      <c r="P421" s="66"/>
      <c r="Q421" s="66"/>
      <c r="R421" s="66"/>
      <c r="S421" s="66"/>
      <c r="T421" s="66"/>
      <c r="U421" s="65"/>
    </row>
    <row r="422" s="51" customFormat="1">
      <c r="A422" s="60" t="s">
        <v>667</v>
      </c>
      <c r="B422" s="61"/>
      <c r="C422" s="78" t="s">
        <v>61</v>
      </c>
      <c r="D422" s="79"/>
      <c r="E422" s="79"/>
      <c r="F422" s="79"/>
      <c r="G422" s="80"/>
      <c r="H422" s="65" t="s">
        <v>34</v>
      </c>
      <c r="I422" s="93"/>
      <c r="J422" s="66"/>
      <c r="K422" s="67"/>
      <c r="L422" s="66"/>
      <c r="M422" s="66"/>
      <c r="N422" s="66"/>
      <c r="O422" s="66"/>
      <c r="P422" s="66"/>
      <c r="Q422" s="66"/>
      <c r="R422" s="66"/>
      <c r="S422" s="66"/>
      <c r="T422" s="66"/>
      <c r="U422" s="65"/>
    </row>
    <row r="423" s="51" customFormat="1">
      <c r="A423" s="60" t="s">
        <v>46</v>
      </c>
      <c r="B423" s="61"/>
      <c r="C423" s="62" t="s">
        <v>668</v>
      </c>
      <c r="D423" s="63"/>
      <c r="E423" s="63"/>
      <c r="F423" s="63"/>
      <c r="G423" s="64"/>
      <c r="H423" s="65" t="s">
        <v>34</v>
      </c>
      <c r="I423" s="98">
        <v>66.211380000000005</v>
      </c>
      <c r="J423" s="67">
        <v>4.9300730000000001</v>
      </c>
      <c r="K423" s="67">
        <f>(K371+K395+K424)*0.20000000000000001</f>
        <v>6.5352999999999994</v>
      </c>
      <c r="L423" s="67">
        <f>(L371+L395+L424)*0.20000000000000001</f>
        <v>41.390324573598747</v>
      </c>
      <c r="M423" s="67">
        <f>(M371+M395+M424)*0.20000000000000001</f>
        <v>38.436443580000002</v>
      </c>
      <c r="N423" s="67">
        <f>(N371+N395+N424)*0.20000000000000001</f>
        <v>40.608080000000001</v>
      </c>
      <c r="O423" s="67">
        <f>(O371+O395+O424)*0.20000000000000001</f>
        <v>49.872330000000005</v>
      </c>
      <c r="P423" s="67">
        <f>(P371+P395+P424)*0.20000000000000001</f>
        <v>49.809334800000002</v>
      </c>
      <c r="Q423" s="67">
        <f>(Q371+Q395+Q424)*0.20000000000000001</f>
        <v>84.245402000000013</v>
      </c>
      <c r="R423" s="67">
        <f>(R371+R395+R424)*0.20000000000000001</f>
        <v>58.6155124</v>
      </c>
      <c r="S423" s="67">
        <f>(S371+S395+S424)*0.20000000000000001</f>
        <v>65.980169197999999</v>
      </c>
      <c r="T423" s="67">
        <f t="shared" si="4"/>
        <v>190.42325177359874</v>
      </c>
      <c r="U423" s="67">
        <f t="shared" si="5"/>
        <v>238.53434477800002</v>
      </c>
      <c r="V423" s="159"/>
    </row>
    <row r="424" s="51" customFormat="1">
      <c r="A424" s="60" t="s">
        <v>48</v>
      </c>
      <c r="B424" s="61"/>
      <c r="C424" s="62" t="s">
        <v>669</v>
      </c>
      <c r="D424" s="63"/>
      <c r="E424" s="63"/>
      <c r="F424" s="63"/>
      <c r="G424" s="64"/>
      <c r="H424" s="65" t="s">
        <v>34</v>
      </c>
      <c r="I424" s="98">
        <v>343.56900000000002</v>
      </c>
      <c r="J424" s="67">
        <v>42.011400000000002</v>
      </c>
      <c r="K424" s="67">
        <v>0</v>
      </c>
      <c r="L424" s="67">
        <v>165.14162286799373</v>
      </c>
      <c r="M424" s="67">
        <v>150.37221789999998</v>
      </c>
      <c r="N424" s="67">
        <v>151.78023999999999</v>
      </c>
      <c r="O424" s="67">
        <v>198.10149000000001</v>
      </c>
      <c r="P424" s="67">
        <v>196.5733293617111</v>
      </c>
      <c r="Q424" s="67">
        <v>368.75400999999999</v>
      </c>
      <c r="R424" s="67">
        <v>240.73621736171111</v>
      </c>
      <c r="S424" s="67">
        <v>226.04984598999999</v>
      </c>
      <c r="T424" s="67">
        <f t="shared" si="4"/>
        <v>754.23140959141597</v>
      </c>
      <c r="U424" s="67">
        <f t="shared" si="5"/>
        <v>943.27756389000001</v>
      </c>
    </row>
    <row r="425" s="51" customFormat="1">
      <c r="A425" s="60" t="s">
        <v>670</v>
      </c>
      <c r="B425" s="61"/>
      <c r="C425" s="69" t="s">
        <v>671</v>
      </c>
      <c r="D425" s="70"/>
      <c r="E425" s="70"/>
      <c r="F425" s="70"/>
      <c r="G425" s="71"/>
      <c r="H425" s="65" t="s">
        <v>34</v>
      </c>
      <c r="I425" s="93"/>
      <c r="J425" s="66"/>
      <c r="K425" s="66"/>
      <c r="L425" s="66"/>
      <c r="M425" s="66"/>
      <c r="N425" s="66"/>
      <c r="O425" s="66"/>
      <c r="P425" s="66"/>
      <c r="Q425" s="66"/>
      <c r="R425" s="66"/>
      <c r="S425" s="66"/>
      <c r="T425" s="66"/>
      <c r="U425" s="65"/>
    </row>
    <row r="426" s="51" customFormat="1">
      <c r="A426" s="60" t="s">
        <v>672</v>
      </c>
      <c r="B426" s="61"/>
      <c r="C426" s="69" t="s">
        <v>673</v>
      </c>
      <c r="D426" s="70"/>
      <c r="E426" s="70"/>
      <c r="F426" s="70"/>
      <c r="G426" s="71"/>
      <c r="H426" s="65" t="s">
        <v>34</v>
      </c>
      <c r="I426" s="93"/>
      <c r="J426" s="66"/>
      <c r="K426" s="66"/>
      <c r="L426" s="66"/>
      <c r="M426" s="66"/>
      <c r="N426" s="66"/>
      <c r="O426" s="66"/>
      <c r="P426" s="66"/>
      <c r="Q426" s="66"/>
      <c r="R426" s="66"/>
      <c r="S426" s="66"/>
      <c r="T426" s="66"/>
      <c r="U426" s="65"/>
    </row>
    <row r="427" s="51" customFormat="1" ht="9" customHeight="1">
      <c r="A427" s="60" t="s">
        <v>64</v>
      </c>
      <c r="B427" s="61"/>
      <c r="C427" s="72" t="s">
        <v>674</v>
      </c>
      <c r="D427" s="73"/>
      <c r="E427" s="73"/>
      <c r="F427" s="73"/>
      <c r="G427" s="74"/>
      <c r="H427" s="65" t="s">
        <v>34</v>
      </c>
      <c r="I427" s="93"/>
      <c r="J427" s="66"/>
      <c r="K427" s="66"/>
      <c r="L427" s="66"/>
      <c r="M427" s="66"/>
      <c r="N427" s="66"/>
      <c r="O427" s="66"/>
      <c r="P427" s="66"/>
      <c r="Q427" s="66"/>
      <c r="R427" s="66"/>
      <c r="S427" s="66"/>
      <c r="T427" s="66"/>
      <c r="U427" s="65"/>
    </row>
    <row r="428" s="51" customFormat="1">
      <c r="A428" s="60" t="s">
        <v>66</v>
      </c>
      <c r="B428" s="61"/>
      <c r="C428" s="62" t="s">
        <v>675</v>
      </c>
      <c r="D428" s="63"/>
      <c r="E428" s="63"/>
      <c r="F428" s="63"/>
      <c r="G428" s="64"/>
      <c r="H428" s="65" t="s">
        <v>34</v>
      </c>
      <c r="I428" s="93"/>
      <c r="J428" s="66"/>
      <c r="K428" s="66"/>
      <c r="L428" s="66"/>
      <c r="M428" s="66"/>
      <c r="N428" s="66"/>
      <c r="O428" s="66"/>
      <c r="P428" s="66"/>
      <c r="Q428" s="66"/>
      <c r="R428" s="66"/>
      <c r="S428" s="66"/>
      <c r="T428" s="66"/>
      <c r="U428" s="65"/>
    </row>
    <row r="429" s="51" customFormat="1">
      <c r="A429" s="60" t="s">
        <v>70</v>
      </c>
      <c r="B429" s="61"/>
      <c r="C429" s="62" t="s">
        <v>676</v>
      </c>
      <c r="D429" s="63"/>
      <c r="E429" s="63"/>
      <c r="F429" s="63"/>
      <c r="G429" s="64"/>
      <c r="H429" s="65" t="s">
        <v>34</v>
      </c>
      <c r="I429" s="93"/>
      <c r="J429" s="66"/>
      <c r="K429" s="66"/>
      <c r="L429" s="66"/>
      <c r="M429" s="66"/>
      <c r="N429" s="66"/>
      <c r="O429" s="66"/>
      <c r="P429" s="66"/>
      <c r="Q429" s="66"/>
      <c r="R429" s="66"/>
      <c r="S429" s="66"/>
      <c r="T429" s="66"/>
      <c r="U429" s="65"/>
    </row>
    <row r="430" s="51" customFormat="1">
      <c r="A430" s="60" t="s">
        <v>71</v>
      </c>
      <c r="B430" s="61"/>
      <c r="C430" s="62" t="s">
        <v>677</v>
      </c>
      <c r="D430" s="63"/>
      <c r="E430" s="63"/>
      <c r="F430" s="63"/>
      <c r="G430" s="64"/>
      <c r="H430" s="65" t="s">
        <v>34</v>
      </c>
      <c r="I430" s="93"/>
      <c r="J430" s="66"/>
      <c r="K430" s="66"/>
      <c r="L430" s="66"/>
      <c r="M430" s="66"/>
      <c r="N430" s="66"/>
      <c r="O430" s="66"/>
      <c r="P430" s="66"/>
      <c r="Q430" s="66"/>
      <c r="R430" s="66"/>
      <c r="S430" s="66"/>
      <c r="T430" s="66"/>
      <c r="U430" s="65"/>
    </row>
    <row r="431" s="51" customFormat="1">
      <c r="A431" s="60" t="s">
        <v>72</v>
      </c>
      <c r="B431" s="61"/>
      <c r="C431" s="62" t="s">
        <v>678</v>
      </c>
      <c r="D431" s="63"/>
      <c r="E431" s="63"/>
      <c r="F431" s="63"/>
      <c r="G431" s="64"/>
      <c r="H431" s="65" t="s">
        <v>34</v>
      </c>
      <c r="I431" s="93"/>
      <c r="J431" s="66"/>
      <c r="K431" s="66"/>
      <c r="L431" s="66"/>
      <c r="M431" s="66"/>
      <c r="N431" s="66"/>
      <c r="O431" s="66"/>
      <c r="P431" s="66"/>
      <c r="Q431" s="66"/>
      <c r="R431" s="66"/>
      <c r="S431" s="66"/>
      <c r="T431" s="66"/>
      <c r="U431" s="65"/>
    </row>
    <row r="432" s="51" customFormat="1">
      <c r="A432" s="60" t="s">
        <v>73</v>
      </c>
      <c r="B432" s="61"/>
      <c r="C432" s="62" t="s">
        <v>679</v>
      </c>
      <c r="D432" s="63"/>
      <c r="E432" s="63"/>
      <c r="F432" s="63"/>
      <c r="G432" s="64"/>
      <c r="H432" s="65" t="s">
        <v>34</v>
      </c>
      <c r="I432" s="93"/>
      <c r="J432" s="66"/>
      <c r="K432" s="66"/>
      <c r="L432" s="66"/>
      <c r="M432" s="66"/>
      <c r="N432" s="66"/>
      <c r="O432" s="66"/>
      <c r="P432" s="66"/>
      <c r="Q432" s="66"/>
      <c r="R432" s="66"/>
      <c r="S432" s="66"/>
      <c r="T432" s="66"/>
      <c r="U432" s="65"/>
    </row>
    <row r="433" s="51" customFormat="1">
      <c r="A433" s="60" t="s">
        <v>113</v>
      </c>
      <c r="B433" s="61"/>
      <c r="C433" s="69" t="s">
        <v>320</v>
      </c>
      <c r="D433" s="70"/>
      <c r="E433" s="70"/>
      <c r="F433" s="70"/>
      <c r="G433" s="71"/>
      <c r="H433" s="65" t="s">
        <v>34</v>
      </c>
      <c r="I433" s="93"/>
      <c r="J433" s="66"/>
      <c r="K433" s="66"/>
      <c r="L433" s="66"/>
      <c r="M433" s="66"/>
      <c r="N433" s="66"/>
      <c r="O433" s="66"/>
      <c r="P433" s="66"/>
      <c r="Q433" s="66"/>
      <c r="R433" s="66"/>
      <c r="S433" s="66"/>
      <c r="T433" s="66"/>
      <c r="U433" s="65"/>
    </row>
    <row r="434" s="51" customFormat="1" ht="16.5" customHeight="1">
      <c r="A434" s="60" t="s">
        <v>680</v>
      </c>
      <c r="B434" s="61"/>
      <c r="C434" s="75" t="s">
        <v>681</v>
      </c>
      <c r="D434" s="76"/>
      <c r="E434" s="76"/>
      <c r="F434" s="76"/>
      <c r="G434" s="77"/>
      <c r="H434" s="65" t="s">
        <v>34</v>
      </c>
      <c r="I434" s="93"/>
      <c r="J434" s="66"/>
      <c r="K434" s="66"/>
      <c r="L434" s="66"/>
      <c r="M434" s="66"/>
      <c r="N434" s="66"/>
      <c r="O434" s="66"/>
      <c r="P434" s="66"/>
      <c r="Q434" s="66"/>
      <c r="R434" s="66"/>
      <c r="S434" s="66"/>
      <c r="T434" s="66"/>
      <c r="U434" s="65"/>
    </row>
    <row r="435" s="51" customFormat="1">
      <c r="A435" s="60" t="s">
        <v>115</v>
      </c>
      <c r="B435" s="61"/>
      <c r="C435" s="69" t="s">
        <v>322</v>
      </c>
      <c r="D435" s="70"/>
      <c r="E435" s="70"/>
      <c r="F435" s="70"/>
      <c r="G435" s="71"/>
      <c r="H435" s="65" t="s">
        <v>34</v>
      </c>
      <c r="I435" s="93"/>
      <c r="J435" s="66"/>
      <c r="K435" s="66"/>
      <c r="L435" s="66"/>
      <c r="M435" s="66"/>
      <c r="N435" s="66"/>
      <c r="O435" s="66"/>
      <c r="P435" s="66"/>
      <c r="Q435" s="66"/>
      <c r="R435" s="66"/>
      <c r="S435" s="66"/>
      <c r="T435" s="66"/>
      <c r="U435" s="65"/>
    </row>
    <row r="436" s="51" customFormat="1" ht="16.5" customHeight="1">
      <c r="A436" s="60" t="s">
        <v>682</v>
      </c>
      <c r="B436" s="61"/>
      <c r="C436" s="75" t="s">
        <v>683</v>
      </c>
      <c r="D436" s="76"/>
      <c r="E436" s="76"/>
      <c r="F436" s="76"/>
      <c r="G436" s="77"/>
      <c r="H436" s="65" t="s">
        <v>34</v>
      </c>
      <c r="I436" s="93"/>
      <c r="J436" s="66"/>
      <c r="K436" s="66"/>
      <c r="L436" s="66"/>
      <c r="M436" s="66"/>
      <c r="N436" s="66"/>
      <c r="O436" s="66"/>
      <c r="P436" s="66"/>
      <c r="Q436" s="66"/>
      <c r="R436" s="66"/>
      <c r="S436" s="66"/>
      <c r="T436" s="66"/>
      <c r="U436" s="65"/>
    </row>
    <row r="437" s="51" customFormat="1">
      <c r="A437" s="60" t="s">
        <v>74</v>
      </c>
      <c r="B437" s="61"/>
      <c r="C437" s="62" t="s">
        <v>684</v>
      </c>
      <c r="D437" s="63"/>
      <c r="E437" s="63"/>
      <c r="F437" s="63"/>
      <c r="G437" s="64"/>
      <c r="H437" s="65" t="s">
        <v>34</v>
      </c>
      <c r="I437" s="93"/>
      <c r="J437" s="66"/>
      <c r="K437" s="66"/>
      <c r="L437" s="66"/>
      <c r="M437" s="66"/>
      <c r="N437" s="66"/>
      <c r="O437" s="66"/>
      <c r="P437" s="66"/>
      <c r="Q437" s="66"/>
      <c r="R437" s="66"/>
      <c r="S437" s="66"/>
      <c r="T437" s="66"/>
      <c r="U437" s="65"/>
    </row>
    <row r="438" s="51" customFormat="1" ht="9" customHeight="1">
      <c r="A438" s="82" t="s">
        <v>75</v>
      </c>
      <c r="B438" s="83"/>
      <c r="C438" s="99" t="s">
        <v>685</v>
      </c>
      <c r="D438" s="100"/>
      <c r="E438" s="100"/>
      <c r="F438" s="100"/>
      <c r="G438" s="101"/>
      <c r="H438" s="94" t="s">
        <v>34</v>
      </c>
      <c r="I438" s="95"/>
      <c r="J438" s="163"/>
      <c r="K438" s="163"/>
      <c r="L438" s="96"/>
      <c r="M438" s="96"/>
      <c r="N438" s="96"/>
      <c r="O438" s="96"/>
      <c r="P438" s="96"/>
      <c r="Q438" s="96"/>
      <c r="R438" s="96"/>
      <c r="S438" s="96"/>
      <c r="T438" s="96"/>
      <c r="U438" s="94"/>
    </row>
    <row r="439" s="51" customFormat="1" ht="9.75" customHeight="1">
      <c r="A439" s="112" t="s">
        <v>133</v>
      </c>
      <c r="B439" s="113"/>
      <c r="C439" s="114" t="s">
        <v>126</v>
      </c>
      <c r="D439" s="115"/>
      <c r="E439" s="115"/>
      <c r="F439" s="115"/>
      <c r="G439" s="116"/>
      <c r="H439" s="102" t="s">
        <v>35</v>
      </c>
      <c r="I439" s="103"/>
      <c r="J439" s="104"/>
      <c r="K439" s="104"/>
      <c r="L439" s="104"/>
      <c r="M439" s="104"/>
      <c r="N439" s="104"/>
      <c r="O439" s="104"/>
      <c r="P439" s="104"/>
      <c r="Q439" s="104"/>
      <c r="R439" s="104"/>
      <c r="S439" s="104"/>
      <c r="T439" s="104"/>
      <c r="U439" s="102"/>
    </row>
    <row r="440" s="51" customFormat="1" ht="24.75" customHeight="1">
      <c r="A440" s="60" t="s">
        <v>135</v>
      </c>
      <c r="B440" s="61"/>
      <c r="C440" s="62" t="s">
        <v>686</v>
      </c>
      <c r="D440" s="63"/>
      <c r="E440" s="63"/>
      <c r="F440" s="63"/>
      <c r="G440" s="64"/>
      <c r="H440" s="65" t="s">
        <v>34</v>
      </c>
      <c r="I440" s="93"/>
      <c r="J440" s="66"/>
      <c r="K440" s="66"/>
      <c r="L440" s="66"/>
      <c r="M440" s="66"/>
      <c r="N440" s="66"/>
      <c r="O440" s="66"/>
      <c r="P440" s="66"/>
      <c r="Q440" s="66"/>
      <c r="R440" s="66"/>
      <c r="S440" s="66"/>
      <c r="T440" s="66"/>
      <c r="U440" s="65"/>
    </row>
    <row r="441" s="51" customFormat="1">
      <c r="A441" s="60" t="s">
        <v>136</v>
      </c>
      <c r="B441" s="61"/>
      <c r="C441" s="69" t="s">
        <v>687</v>
      </c>
      <c r="D441" s="70"/>
      <c r="E441" s="70"/>
      <c r="F441" s="70"/>
      <c r="G441" s="71"/>
      <c r="H441" s="65" t="s">
        <v>34</v>
      </c>
      <c r="I441" s="93"/>
      <c r="J441" s="66"/>
      <c r="K441" s="66"/>
      <c r="L441" s="66"/>
      <c r="M441" s="66"/>
      <c r="N441" s="66"/>
      <c r="O441" s="66"/>
      <c r="P441" s="66"/>
      <c r="Q441" s="66"/>
      <c r="R441" s="66"/>
      <c r="S441" s="66"/>
      <c r="T441" s="66"/>
      <c r="U441" s="65"/>
    </row>
    <row r="442" s="51" customFormat="1" ht="16.5" customHeight="1">
      <c r="A442" s="60" t="s">
        <v>137</v>
      </c>
      <c r="B442" s="61"/>
      <c r="C442" s="69" t="s">
        <v>688</v>
      </c>
      <c r="D442" s="70"/>
      <c r="E442" s="70"/>
      <c r="F442" s="70"/>
      <c r="G442" s="71"/>
      <c r="H442" s="65" t="s">
        <v>34</v>
      </c>
      <c r="I442" s="93"/>
      <c r="J442" s="66"/>
      <c r="K442" s="66"/>
      <c r="L442" s="66"/>
      <c r="M442" s="66"/>
      <c r="N442" s="66"/>
      <c r="O442" s="66"/>
      <c r="P442" s="66"/>
      <c r="Q442" s="66"/>
      <c r="R442" s="66"/>
      <c r="S442" s="66"/>
      <c r="T442" s="66"/>
      <c r="U442" s="65"/>
    </row>
    <row r="443" s="51" customFormat="1">
      <c r="A443" s="60" t="s">
        <v>138</v>
      </c>
      <c r="B443" s="61"/>
      <c r="C443" s="69" t="s">
        <v>689</v>
      </c>
      <c r="D443" s="70"/>
      <c r="E443" s="70"/>
      <c r="F443" s="70"/>
      <c r="G443" s="71"/>
      <c r="H443" s="65" t="s">
        <v>34</v>
      </c>
      <c r="I443" s="93"/>
      <c r="J443" s="66"/>
      <c r="K443" s="66"/>
      <c r="L443" s="66"/>
      <c r="M443" s="66"/>
      <c r="N443" s="66"/>
      <c r="O443" s="66"/>
      <c r="P443" s="66"/>
      <c r="Q443" s="66"/>
      <c r="R443" s="66"/>
      <c r="S443" s="66"/>
      <c r="T443" s="66"/>
      <c r="U443" s="65"/>
    </row>
    <row r="444" s="51" customFormat="1" ht="17.25" customHeight="1">
      <c r="A444" s="60" t="s">
        <v>139</v>
      </c>
      <c r="B444" s="61"/>
      <c r="C444" s="62" t="s">
        <v>690</v>
      </c>
      <c r="D444" s="63"/>
      <c r="E444" s="63"/>
      <c r="F444" s="63"/>
      <c r="G444" s="64"/>
      <c r="H444" s="65" t="s">
        <v>35</v>
      </c>
      <c r="I444" s="93"/>
      <c r="J444" s="66"/>
      <c r="K444" s="66"/>
      <c r="L444" s="66"/>
      <c r="M444" s="66"/>
      <c r="N444" s="66"/>
      <c r="O444" s="66"/>
      <c r="P444" s="66"/>
      <c r="Q444" s="66"/>
      <c r="R444" s="66"/>
      <c r="S444" s="66"/>
      <c r="T444" s="66"/>
      <c r="U444" s="65"/>
    </row>
    <row r="445" s="51" customFormat="1">
      <c r="A445" s="60" t="s">
        <v>691</v>
      </c>
      <c r="B445" s="61"/>
      <c r="C445" s="69" t="s">
        <v>692</v>
      </c>
      <c r="D445" s="70"/>
      <c r="E445" s="70"/>
      <c r="F445" s="70"/>
      <c r="G445" s="71"/>
      <c r="H445" s="65" t="s">
        <v>34</v>
      </c>
      <c r="I445" s="93"/>
      <c r="J445" s="66"/>
      <c r="K445" s="66"/>
      <c r="L445" s="66"/>
      <c r="M445" s="66"/>
      <c r="N445" s="66"/>
      <c r="O445" s="66"/>
      <c r="P445" s="66"/>
      <c r="Q445" s="66"/>
      <c r="R445" s="66"/>
      <c r="S445" s="66"/>
      <c r="T445" s="66"/>
      <c r="U445" s="65"/>
    </row>
    <row r="446" s="51" customFormat="1">
      <c r="A446" s="60" t="s">
        <v>693</v>
      </c>
      <c r="B446" s="61"/>
      <c r="C446" s="69" t="s">
        <v>694</v>
      </c>
      <c r="D446" s="70"/>
      <c r="E446" s="70"/>
      <c r="F446" s="70"/>
      <c r="G446" s="71"/>
      <c r="H446" s="65" t="s">
        <v>34</v>
      </c>
      <c r="I446" s="93"/>
      <c r="J446" s="66"/>
      <c r="K446" s="66"/>
      <c r="L446" s="66"/>
      <c r="M446" s="66"/>
      <c r="N446" s="66"/>
      <c r="O446" s="66"/>
      <c r="P446" s="66"/>
      <c r="Q446" s="66"/>
      <c r="R446" s="66"/>
      <c r="S446" s="66"/>
      <c r="T446" s="66"/>
      <c r="U446" s="65"/>
    </row>
    <row r="447" s="51" customFormat="1" ht="9" customHeight="1">
      <c r="A447" s="82" t="s">
        <v>695</v>
      </c>
      <c r="B447" s="83"/>
      <c r="C447" s="84" t="s">
        <v>696</v>
      </c>
      <c r="D447" s="85"/>
      <c r="E447" s="85"/>
      <c r="F447" s="85"/>
      <c r="G447" s="86"/>
      <c r="H447" s="164" t="s">
        <v>34</v>
      </c>
      <c r="I447" s="95"/>
      <c r="J447" s="96"/>
      <c r="K447" s="96"/>
      <c r="L447" s="96"/>
      <c r="M447" s="96"/>
      <c r="N447" s="96"/>
      <c r="O447" s="96"/>
      <c r="P447" s="96"/>
      <c r="Q447" s="96"/>
      <c r="R447" s="96"/>
      <c r="S447" s="96"/>
      <c r="T447" s="96"/>
      <c r="U447" s="94"/>
    </row>
    <row r="448" s="165" customFormat="1" ht="12" customHeight="1">
      <c r="A448" s="166"/>
      <c r="B448" s="166"/>
      <c r="C448" s="166"/>
    </row>
    <row r="449" s="167" customFormat="1">
      <c r="A449" s="168" t="s">
        <v>697</v>
      </c>
    </row>
    <row r="450" s="167" customFormat="1" ht="9" customHeight="1">
      <c r="A450" s="168" t="s">
        <v>698</v>
      </c>
    </row>
    <row r="451" s="167" customFormat="1" ht="9" customHeight="1">
      <c r="A451" s="168" t="s">
        <v>699</v>
      </c>
    </row>
    <row r="452" s="167" customFormat="1" ht="9" customHeight="1">
      <c r="A452" s="168" t="s">
        <v>700</v>
      </c>
    </row>
    <row r="453" s="167" customFormat="1" ht="9" customHeight="1">
      <c r="A453" s="168" t="s">
        <v>701</v>
      </c>
    </row>
    <row r="454" s="167" customFormat="1" ht="9" customHeight="1">
      <c r="A454" s="168" t="s">
        <v>702</v>
      </c>
    </row>
    <row r="455" s="167" customFormat="1">
      <c r="A455" s="168" t="s">
        <v>703</v>
      </c>
    </row>
    <row r="456" s="167" customFormat="1">
      <c r="A456" s="168" t="s">
        <v>704</v>
      </c>
    </row>
    <row r="457" s="167" customFormat="1">
      <c r="A457" s="168" t="s">
        <v>705</v>
      </c>
    </row>
  </sheetData>
  <mergeCells count="874">
    <mergeCell ref="T1:U3"/>
    <mergeCell ref="D7:F7"/>
    <mergeCell ref="D8:F8"/>
    <mergeCell ref="E9:F9"/>
    <mergeCell ref="B13:U13"/>
    <mergeCell ref="A14:I14"/>
    <mergeCell ref="A15:U15"/>
    <mergeCell ref="A16:B17"/>
    <mergeCell ref="C16:G17"/>
    <mergeCell ref="H16:H17"/>
    <mergeCell ref="L16:M16"/>
    <mergeCell ref="N16:O16"/>
    <mergeCell ref="P16:Q16"/>
    <mergeCell ref="R16:S16"/>
    <mergeCell ref="T16:U16"/>
    <mergeCell ref="A18:B18"/>
    <mergeCell ref="C18:G18"/>
    <mergeCell ref="A19:U19"/>
    <mergeCell ref="A20:B20"/>
    <mergeCell ref="C20:G20"/>
    <mergeCell ref="A21:B21"/>
    <mergeCell ref="C21:G21"/>
    <mergeCell ref="A22:B22"/>
    <mergeCell ref="C22:G22"/>
    <mergeCell ref="A23:B23"/>
    <mergeCell ref="C23:G23"/>
    <mergeCell ref="A24:B24"/>
    <mergeCell ref="C24:G24"/>
    <mergeCell ref="A25:B25"/>
    <mergeCell ref="C25:G25"/>
    <mergeCell ref="A26:B26"/>
    <mergeCell ref="C26:G26"/>
    <mergeCell ref="A27:B27"/>
    <mergeCell ref="C27:G27"/>
    <mergeCell ref="A28:B28"/>
    <mergeCell ref="C28:G28"/>
    <mergeCell ref="A29:B29"/>
    <mergeCell ref="C29:G29"/>
    <mergeCell ref="A30:B30"/>
    <mergeCell ref="C30:G30"/>
    <mergeCell ref="A31:B31"/>
    <mergeCell ref="C31:G31"/>
    <mergeCell ref="A32:B32"/>
    <mergeCell ref="C32:G32"/>
    <mergeCell ref="A33:B33"/>
    <mergeCell ref="C33:G33"/>
    <mergeCell ref="A34:B34"/>
    <mergeCell ref="C34:G34"/>
    <mergeCell ref="A35:B35"/>
    <mergeCell ref="C35:G35"/>
    <mergeCell ref="A36:B36"/>
    <mergeCell ref="C36:G36"/>
    <mergeCell ref="A37:B37"/>
    <mergeCell ref="C37:G37"/>
    <mergeCell ref="A38:B38"/>
    <mergeCell ref="C38:G38"/>
    <mergeCell ref="A39:B39"/>
    <mergeCell ref="C39:G39"/>
    <mergeCell ref="A40:B40"/>
    <mergeCell ref="C40:G40"/>
    <mergeCell ref="A41:B41"/>
    <mergeCell ref="C41:G41"/>
    <mergeCell ref="A42:B42"/>
    <mergeCell ref="C42:G42"/>
    <mergeCell ref="A43:B43"/>
    <mergeCell ref="C43:G43"/>
    <mergeCell ref="A44:B44"/>
    <mergeCell ref="C44:G44"/>
    <mergeCell ref="A45:B45"/>
    <mergeCell ref="C45:G45"/>
    <mergeCell ref="A46:B46"/>
    <mergeCell ref="C46:G46"/>
    <mergeCell ref="A47:B47"/>
    <mergeCell ref="C47:G47"/>
    <mergeCell ref="A48:B48"/>
    <mergeCell ref="C48:G48"/>
    <mergeCell ref="A49:B49"/>
    <mergeCell ref="C49:G49"/>
    <mergeCell ref="A50:B50"/>
    <mergeCell ref="C50:G50"/>
    <mergeCell ref="A51:B51"/>
    <mergeCell ref="C51:G51"/>
    <mergeCell ref="A52:B52"/>
    <mergeCell ref="C52:G52"/>
    <mergeCell ref="A53:B53"/>
    <mergeCell ref="C53:G53"/>
    <mergeCell ref="A54:B54"/>
    <mergeCell ref="C54:G54"/>
    <mergeCell ref="A55:B55"/>
    <mergeCell ref="C55:G55"/>
    <mergeCell ref="A56:B56"/>
    <mergeCell ref="C56:G56"/>
    <mergeCell ref="A57:B57"/>
    <mergeCell ref="C57:G57"/>
    <mergeCell ref="A58:B58"/>
    <mergeCell ref="C58:G58"/>
    <mergeCell ref="A59:B59"/>
    <mergeCell ref="C59:G59"/>
    <mergeCell ref="A60:B60"/>
    <mergeCell ref="C60:G60"/>
    <mergeCell ref="A61:B61"/>
    <mergeCell ref="C61:G61"/>
    <mergeCell ref="A62:B62"/>
    <mergeCell ref="C62:G62"/>
    <mergeCell ref="A63:B63"/>
    <mergeCell ref="C63:G63"/>
    <mergeCell ref="A64:B64"/>
    <mergeCell ref="C64:G64"/>
    <mergeCell ref="A65:B65"/>
    <mergeCell ref="C65:G65"/>
    <mergeCell ref="A66:B66"/>
    <mergeCell ref="C66:G66"/>
    <mergeCell ref="A67:B67"/>
    <mergeCell ref="C67:G67"/>
    <mergeCell ref="A68:B68"/>
    <mergeCell ref="C68:G68"/>
    <mergeCell ref="A69:B69"/>
    <mergeCell ref="C69:G69"/>
    <mergeCell ref="A70:B70"/>
    <mergeCell ref="C70:G70"/>
    <mergeCell ref="A71:B71"/>
    <mergeCell ref="C71:G71"/>
    <mergeCell ref="A72:B72"/>
    <mergeCell ref="C72:G72"/>
    <mergeCell ref="A73:B73"/>
    <mergeCell ref="C73:G73"/>
    <mergeCell ref="A74:B74"/>
    <mergeCell ref="C74:G74"/>
    <mergeCell ref="A75:B75"/>
    <mergeCell ref="C75:G75"/>
    <mergeCell ref="A76:B76"/>
    <mergeCell ref="C76:G76"/>
    <mergeCell ref="A77:B77"/>
    <mergeCell ref="C77:G77"/>
    <mergeCell ref="A78:B78"/>
    <mergeCell ref="C78:G78"/>
    <mergeCell ref="A79:B79"/>
    <mergeCell ref="C79:G79"/>
    <mergeCell ref="A80:B80"/>
    <mergeCell ref="C80:G80"/>
    <mergeCell ref="A81:B81"/>
    <mergeCell ref="C81:G81"/>
    <mergeCell ref="A82:B82"/>
    <mergeCell ref="C82:G82"/>
    <mergeCell ref="A83:B83"/>
    <mergeCell ref="C83:G83"/>
    <mergeCell ref="A84:B84"/>
    <mergeCell ref="C84:G84"/>
    <mergeCell ref="A85:B85"/>
    <mergeCell ref="C85:G85"/>
    <mergeCell ref="A86:B86"/>
    <mergeCell ref="C86:G86"/>
    <mergeCell ref="A87:B87"/>
    <mergeCell ref="C87:G87"/>
    <mergeCell ref="A88:B88"/>
    <mergeCell ref="C88:G88"/>
    <mergeCell ref="A89:B89"/>
    <mergeCell ref="C89:G89"/>
    <mergeCell ref="A90:B90"/>
    <mergeCell ref="C90:G90"/>
    <mergeCell ref="A91:B91"/>
    <mergeCell ref="C91:G91"/>
    <mergeCell ref="A92:B92"/>
    <mergeCell ref="C92:G92"/>
    <mergeCell ref="A93:B93"/>
    <mergeCell ref="C93:G93"/>
    <mergeCell ref="A94:B94"/>
    <mergeCell ref="C94:G94"/>
    <mergeCell ref="A95:B95"/>
    <mergeCell ref="C95:G95"/>
    <mergeCell ref="A96:B96"/>
    <mergeCell ref="C96:G96"/>
    <mergeCell ref="A97:B97"/>
    <mergeCell ref="C97:G97"/>
    <mergeCell ref="A98:B98"/>
    <mergeCell ref="C98:G98"/>
    <mergeCell ref="A99:B99"/>
    <mergeCell ref="C99:G99"/>
    <mergeCell ref="A100:B100"/>
    <mergeCell ref="C100:G100"/>
    <mergeCell ref="A101:B101"/>
    <mergeCell ref="C101:G101"/>
    <mergeCell ref="A102:B102"/>
    <mergeCell ref="C102:G102"/>
    <mergeCell ref="A103:B103"/>
    <mergeCell ref="C103:G103"/>
    <mergeCell ref="A104:B104"/>
    <mergeCell ref="C104:G104"/>
    <mergeCell ref="A105:B105"/>
    <mergeCell ref="C105:G105"/>
    <mergeCell ref="A106:B106"/>
    <mergeCell ref="C106:G106"/>
    <mergeCell ref="A107:B107"/>
    <mergeCell ref="C107:G107"/>
    <mergeCell ref="A108:B108"/>
    <mergeCell ref="C108:G108"/>
    <mergeCell ref="A109:B109"/>
    <mergeCell ref="C109:G109"/>
    <mergeCell ref="A110:B110"/>
    <mergeCell ref="C110:G110"/>
    <mergeCell ref="A111:B111"/>
    <mergeCell ref="C111:G111"/>
    <mergeCell ref="A112:B112"/>
    <mergeCell ref="C112:G112"/>
    <mergeCell ref="A113:B113"/>
    <mergeCell ref="C113:G113"/>
    <mergeCell ref="A114:B114"/>
    <mergeCell ref="C114:G114"/>
    <mergeCell ref="A115:B115"/>
    <mergeCell ref="C115:G115"/>
    <mergeCell ref="A116:B116"/>
    <mergeCell ref="C116:G116"/>
    <mergeCell ref="A117:B117"/>
    <mergeCell ref="C117:G117"/>
    <mergeCell ref="A118:B118"/>
    <mergeCell ref="C118:G118"/>
    <mergeCell ref="A119:B119"/>
    <mergeCell ref="C119:G119"/>
    <mergeCell ref="A120:B120"/>
    <mergeCell ref="C120:G120"/>
    <mergeCell ref="A121:B121"/>
    <mergeCell ref="C121:G121"/>
    <mergeCell ref="A122:B122"/>
    <mergeCell ref="C122:G122"/>
    <mergeCell ref="A123:B123"/>
    <mergeCell ref="C123:G123"/>
    <mergeCell ref="A124:B124"/>
    <mergeCell ref="C124:G124"/>
    <mergeCell ref="A125:B125"/>
    <mergeCell ref="C125:G125"/>
    <mergeCell ref="A126:B126"/>
    <mergeCell ref="C126:G126"/>
    <mergeCell ref="A127:B127"/>
    <mergeCell ref="C127:G127"/>
    <mergeCell ref="A128:B128"/>
    <mergeCell ref="C128:G128"/>
    <mergeCell ref="A129:B129"/>
    <mergeCell ref="C129:G129"/>
    <mergeCell ref="A130:B130"/>
    <mergeCell ref="C130:G130"/>
    <mergeCell ref="A131:B131"/>
    <mergeCell ref="C131:G131"/>
    <mergeCell ref="A132:B132"/>
    <mergeCell ref="C132:G132"/>
    <mergeCell ref="A133:B133"/>
    <mergeCell ref="C133:G133"/>
    <mergeCell ref="A134:B134"/>
    <mergeCell ref="C134:G134"/>
    <mergeCell ref="A135:B135"/>
    <mergeCell ref="C135:G135"/>
    <mergeCell ref="A136:B136"/>
    <mergeCell ref="C136:G136"/>
    <mergeCell ref="A137:B137"/>
    <mergeCell ref="C137:G137"/>
    <mergeCell ref="A138:B138"/>
    <mergeCell ref="C138:G138"/>
    <mergeCell ref="A139:B139"/>
    <mergeCell ref="C139:G139"/>
    <mergeCell ref="A140:B140"/>
    <mergeCell ref="C140:G140"/>
    <mergeCell ref="A141:B141"/>
    <mergeCell ref="C141:G141"/>
    <mergeCell ref="A142:B142"/>
    <mergeCell ref="C142:G142"/>
    <mergeCell ref="A143:B143"/>
    <mergeCell ref="C143:G143"/>
    <mergeCell ref="A144:B144"/>
    <mergeCell ref="C144:G144"/>
    <mergeCell ref="A145:B145"/>
    <mergeCell ref="C145:G145"/>
    <mergeCell ref="A146:B146"/>
    <mergeCell ref="C146:G146"/>
    <mergeCell ref="A147:B147"/>
    <mergeCell ref="C147:G147"/>
    <mergeCell ref="A148:B148"/>
    <mergeCell ref="C148:G148"/>
    <mergeCell ref="A149:B149"/>
    <mergeCell ref="C149:G149"/>
    <mergeCell ref="A150:B150"/>
    <mergeCell ref="C150:G150"/>
    <mergeCell ref="A151:B151"/>
    <mergeCell ref="C151:G151"/>
    <mergeCell ref="A152:B152"/>
    <mergeCell ref="C152:G152"/>
    <mergeCell ref="A153:B153"/>
    <mergeCell ref="C153:G153"/>
    <mergeCell ref="A154:B154"/>
    <mergeCell ref="C154:G154"/>
    <mergeCell ref="A155:B155"/>
    <mergeCell ref="C155:G155"/>
    <mergeCell ref="A156:B156"/>
    <mergeCell ref="C156:G156"/>
    <mergeCell ref="A157:B157"/>
    <mergeCell ref="C157:G157"/>
    <mergeCell ref="A158:B158"/>
    <mergeCell ref="C158:G158"/>
    <mergeCell ref="A159:B159"/>
    <mergeCell ref="C159:G159"/>
    <mergeCell ref="A160:B160"/>
    <mergeCell ref="C160:G160"/>
    <mergeCell ref="A161:B161"/>
    <mergeCell ref="C161:G161"/>
    <mergeCell ref="A162:B162"/>
    <mergeCell ref="C162:G162"/>
    <mergeCell ref="A163:U163"/>
    <mergeCell ref="A164:B164"/>
    <mergeCell ref="C164:G164"/>
    <mergeCell ref="A165:B165"/>
    <mergeCell ref="C165:G165"/>
    <mergeCell ref="A166:B166"/>
    <mergeCell ref="C166:G166"/>
    <mergeCell ref="A167:B167"/>
    <mergeCell ref="C167:G167"/>
    <mergeCell ref="A168:B168"/>
    <mergeCell ref="C168:G168"/>
    <mergeCell ref="A169:B169"/>
    <mergeCell ref="C169:G169"/>
    <mergeCell ref="A170:B170"/>
    <mergeCell ref="C170:G170"/>
    <mergeCell ref="A171:B171"/>
    <mergeCell ref="C171:G171"/>
    <mergeCell ref="A172:B172"/>
    <mergeCell ref="C172:G172"/>
    <mergeCell ref="A173:B173"/>
    <mergeCell ref="C173:G173"/>
    <mergeCell ref="A174:B174"/>
    <mergeCell ref="C174:G174"/>
    <mergeCell ref="A175:B175"/>
    <mergeCell ref="C175:G175"/>
    <mergeCell ref="A176:B176"/>
    <mergeCell ref="C176:G176"/>
    <mergeCell ref="A177:B177"/>
    <mergeCell ref="C177:G177"/>
    <mergeCell ref="A178:B178"/>
    <mergeCell ref="C178:G178"/>
    <mergeCell ref="A179:B179"/>
    <mergeCell ref="C179:G179"/>
    <mergeCell ref="A180:B180"/>
    <mergeCell ref="C180:G180"/>
    <mergeCell ref="A181:B181"/>
    <mergeCell ref="C181:G181"/>
    <mergeCell ref="A182:B182"/>
    <mergeCell ref="C182:G182"/>
    <mergeCell ref="A183:B183"/>
    <mergeCell ref="C183:G183"/>
    <mergeCell ref="A184:B184"/>
    <mergeCell ref="C184:G184"/>
    <mergeCell ref="A185:B185"/>
    <mergeCell ref="C185:G185"/>
    <mergeCell ref="A186:B186"/>
    <mergeCell ref="C186:G186"/>
    <mergeCell ref="A187:B187"/>
    <mergeCell ref="C187:G187"/>
    <mergeCell ref="A188:B188"/>
    <mergeCell ref="C188:G188"/>
    <mergeCell ref="A189:B189"/>
    <mergeCell ref="C189:G189"/>
    <mergeCell ref="A190:B190"/>
    <mergeCell ref="C190:G190"/>
    <mergeCell ref="A191:B191"/>
    <mergeCell ref="C191:G191"/>
    <mergeCell ref="A192:B192"/>
    <mergeCell ref="C192:G192"/>
    <mergeCell ref="A193:B193"/>
    <mergeCell ref="C193:G193"/>
    <mergeCell ref="A194:B194"/>
    <mergeCell ref="C194:G194"/>
    <mergeCell ref="A195:B195"/>
    <mergeCell ref="C195:G195"/>
    <mergeCell ref="A196:B196"/>
    <mergeCell ref="C196:G196"/>
    <mergeCell ref="A197:B197"/>
    <mergeCell ref="C197:G197"/>
    <mergeCell ref="A198:B198"/>
    <mergeCell ref="C198:G198"/>
    <mergeCell ref="A199:B199"/>
    <mergeCell ref="C199:G199"/>
    <mergeCell ref="A200:B200"/>
    <mergeCell ref="C200:G200"/>
    <mergeCell ref="A201:B201"/>
    <mergeCell ref="C201:G201"/>
    <mergeCell ref="A202:B202"/>
    <mergeCell ref="C202:G202"/>
    <mergeCell ref="A203:B203"/>
    <mergeCell ref="C203:G203"/>
    <mergeCell ref="A204:B204"/>
    <mergeCell ref="C204:G204"/>
    <mergeCell ref="A205:B205"/>
    <mergeCell ref="C205:G205"/>
    <mergeCell ref="A206:B206"/>
    <mergeCell ref="C206:G206"/>
    <mergeCell ref="A207:B207"/>
    <mergeCell ref="C207:G207"/>
    <mergeCell ref="A208:B208"/>
    <mergeCell ref="C208:G208"/>
    <mergeCell ref="A209:B209"/>
    <mergeCell ref="C209:G209"/>
    <mergeCell ref="A210:B210"/>
    <mergeCell ref="C210:G210"/>
    <mergeCell ref="A211:B211"/>
    <mergeCell ref="C211:G211"/>
    <mergeCell ref="A212:B212"/>
    <mergeCell ref="C212:G212"/>
    <mergeCell ref="A213:B213"/>
    <mergeCell ref="C213:G213"/>
    <mergeCell ref="A214:B214"/>
    <mergeCell ref="C214:G214"/>
    <mergeCell ref="A215:B215"/>
    <mergeCell ref="C215:G215"/>
    <mergeCell ref="A216:B216"/>
    <mergeCell ref="C216:G216"/>
    <mergeCell ref="A217:B217"/>
    <mergeCell ref="C217:G217"/>
    <mergeCell ref="A218:B218"/>
    <mergeCell ref="C218:G218"/>
    <mergeCell ref="A219:B219"/>
    <mergeCell ref="C219:G219"/>
    <mergeCell ref="A220:B220"/>
    <mergeCell ref="C220:G220"/>
    <mergeCell ref="A221:B221"/>
    <mergeCell ref="C221:G221"/>
    <mergeCell ref="A222:B222"/>
    <mergeCell ref="C222:G222"/>
    <mergeCell ref="A223:B223"/>
    <mergeCell ref="C223:G223"/>
    <mergeCell ref="A224:B224"/>
    <mergeCell ref="C224:G224"/>
    <mergeCell ref="A225:B225"/>
    <mergeCell ref="C225:G225"/>
    <mergeCell ref="A226:B226"/>
    <mergeCell ref="C226:G226"/>
    <mergeCell ref="A227:B227"/>
    <mergeCell ref="C227:G227"/>
    <mergeCell ref="A228:B228"/>
    <mergeCell ref="C228:G228"/>
    <mergeCell ref="A229:B229"/>
    <mergeCell ref="C229:G229"/>
    <mergeCell ref="A230:B230"/>
    <mergeCell ref="C230:G230"/>
    <mergeCell ref="A231:B231"/>
    <mergeCell ref="C231:G231"/>
    <mergeCell ref="A232:B232"/>
    <mergeCell ref="C232:G232"/>
    <mergeCell ref="A233:B233"/>
    <mergeCell ref="C233:G233"/>
    <mergeCell ref="A234:B234"/>
    <mergeCell ref="C234:G234"/>
    <mergeCell ref="A235:B235"/>
    <mergeCell ref="C235:G235"/>
    <mergeCell ref="A236:B236"/>
    <mergeCell ref="C236:G236"/>
    <mergeCell ref="A237:B237"/>
    <mergeCell ref="C237:G237"/>
    <mergeCell ref="A238:B238"/>
    <mergeCell ref="C238:G238"/>
    <mergeCell ref="A239:B239"/>
    <mergeCell ref="C239:G239"/>
    <mergeCell ref="A240:B240"/>
    <mergeCell ref="C240:G240"/>
    <mergeCell ref="A241:B241"/>
    <mergeCell ref="C241:G241"/>
    <mergeCell ref="A242:B242"/>
    <mergeCell ref="C242:G242"/>
    <mergeCell ref="A243:B243"/>
    <mergeCell ref="C243:G243"/>
    <mergeCell ref="A244:B244"/>
    <mergeCell ref="C244:G244"/>
    <mergeCell ref="A245:B245"/>
    <mergeCell ref="C245:G245"/>
    <mergeCell ref="A246:B246"/>
    <mergeCell ref="C246:G246"/>
    <mergeCell ref="A247:B247"/>
    <mergeCell ref="C247:G247"/>
    <mergeCell ref="A248:B248"/>
    <mergeCell ref="C248:G248"/>
    <mergeCell ref="A249:B249"/>
    <mergeCell ref="C249:G249"/>
    <mergeCell ref="A250:B250"/>
    <mergeCell ref="C250:G250"/>
    <mergeCell ref="A251:B251"/>
    <mergeCell ref="C251:G251"/>
    <mergeCell ref="A252:B252"/>
    <mergeCell ref="C252:G252"/>
    <mergeCell ref="A253:B253"/>
    <mergeCell ref="C253:G253"/>
    <mergeCell ref="A254:B254"/>
    <mergeCell ref="C254:G254"/>
    <mergeCell ref="A255:B255"/>
    <mergeCell ref="C255:G255"/>
    <mergeCell ref="A256:B256"/>
    <mergeCell ref="C256:G256"/>
    <mergeCell ref="A257:B257"/>
    <mergeCell ref="C257:G257"/>
    <mergeCell ref="A258:B258"/>
    <mergeCell ref="C258:G258"/>
    <mergeCell ref="A259:B259"/>
    <mergeCell ref="C259:G259"/>
    <mergeCell ref="A260:B260"/>
    <mergeCell ref="C260:G260"/>
    <mergeCell ref="A261:B261"/>
    <mergeCell ref="C261:G261"/>
    <mergeCell ref="A262:B262"/>
    <mergeCell ref="C262:G262"/>
    <mergeCell ref="A263:B263"/>
    <mergeCell ref="C263:G263"/>
    <mergeCell ref="A264:B264"/>
    <mergeCell ref="C264:G264"/>
    <mergeCell ref="A265:B265"/>
    <mergeCell ref="C265:G265"/>
    <mergeCell ref="A266:B266"/>
    <mergeCell ref="C266:G266"/>
    <mergeCell ref="A267:B267"/>
    <mergeCell ref="C267:G267"/>
    <mergeCell ref="A268:B268"/>
    <mergeCell ref="C268:G268"/>
    <mergeCell ref="A269:B269"/>
    <mergeCell ref="C269:G269"/>
    <mergeCell ref="A270:B270"/>
    <mergeCell ref="C270:G270"/>
    <mergeCell ref="A271:B271"/>
    <mergeCell ref="C271:G271"/>
    <mergeCell ref="A272:B272"/>
    <mergeCell ref="C272:G272"/>
    <mergeCell ref="A273:B273"/>
    <mergeCell ref="C273:G273"/>
    <mergeCell ref="A274:B274"/>
    <mergeCell ref="C274:G274"/>
    <mergeCell ref="A275:B275"/>
    <mergeCell ref="C275:G275"/>
    <mergeCell ref="A276:B276"/>
    <mergeCell ref="C276:G276"/>
    <mergeCell ref="A277:B277"/>
    <mergeCell ref="C277:G277"/>
    <mergeCell ref="A278:B278"/>
    <mergeCell ref="C278:G278"/>
    <mergeCell ref="A279:B279"/>
    <mergeCell ref="C279:G279"/>
    <mergeCell ref="A280:B280"/>
    <mergeCell ref="C280:G280"/>
    <mergeCell ref="A281:B281"/>
    <mergeCell ref="C281:G281"/>
    <mergeCell ref="A282:B282"/>
    <mergeCell ref="C282:G282"/>
    <mergeCell ref="A283:B283"/>
    <mergeCell ref="C283:G283"/>
    <mergeCell ref="A284:B284"/>
    <mergeCell ref="C284:G284"/>
    <mergeCell ref="A285:B285"/>
    <mergeCell ref="C285:G285"/>
    <mergeCell ref="A286:B286"/>
    <mergeCell ref="C286:G286"/>
    <mergeCell ref="A287:B287"/>
    <mergeCell ref="C287:G287"/>
    <mergeCell ref="A288:B288"/>
    <mergeCell ref="C288:G288"/>
    <mergeCell ref="A289:B289"/>
    <mergeCell ref="C289:G289"/>
    <mergeCell ref="A290:B290"/>
    <mergeCell ref="C290:G290"/>
    <mergeCell ref="A291:B291"/>
    <mergeCell ref="C291:G291"/>
    <mergeCell ref="A292:B292"/>
    <mergeCell ref="C292:G292"/>
    <mergeCell ref="A293:B293"/>
    <mergeCell ref="C293:G293"/>
    <mergeCell ref="A294:B294"/>
    <mergeCell ref="C294:G294"/>
    <mergeCell ref="A295:B295"/>
    <mergeCell ref="C295:G295"/>
    <mergeCell ref="A296:B296"/>
    <mergeCell ref="C296:G296"/>
    <mergeCell ref="A297:B297"/>
    <mergeCell ref="C297:G297"/>
    <mergeCell ref="A298:B298"/>
    <mergeCell ref="C298:G298"/>
    <mergeCell ref="A299:B299"/>
    <mergeCell ref="C299:G299"/>
    <mergeCell ref="A300:B300"/>
    <mergeCell ref="C300:G300"/>
    <mergeCell ref="A301:B301"/>
    <mergeCell ref="C301:G301"/>
    <mergeCell ref="A302:B302"/>
    <mergeCell ref="C302:G302"/>
    <mergeCell ref="A303:B303"/>
    <mergeCell ref="C303:G303"/>
    <mergeCell ref="A304:B304"/>
    <mergeCell ref="C304:G304"/>
    <mergeCell ref="A305:B305"/>
    <mergeCell ref="C305:G305"/>
    <mergeCell ref="A306:B306"/>
    <mergeCell ref="C306:G306"/>
    <mergeCell ref="A307:B307"/>
    <mergeCell ref="C307:G307"/>
    <mergeCell ref="A308:B308"/>
    <mergeCell ref="C308:G308"/>
    <mergeCell ref="A309:B309"/>
    <mergeCell ref="C309:G309"/>
    <mergeCell ref="A310:B310"/>
    <mergeCell ref="C310:G310"/>
    <mergeCell ref="A311:B311"/>
    <mergeCell ref="C311:G311"/>
    <mergeCell ref="A312:B312"/>
    <mergeCell ref="C312:G312"/>
    <mergeCell ref="A313:B313"/>
    <mergeCell ref="C313:G313"/>
    <mergeCell ref="A314:B314"/>
    <mergeCell ref="C314:G314"/>
    <mergeCell ref="A315:U315"/>
    <mergeCell ref="A316:B316"/>
    <mergeCell ref="C316:G316"/>
    <mergeCell ref="A317:B317"/>
    <mergeCell ref="C317:G317"/>
    <mergeCell ref="A318:B318"/>
    <mergeCell ref="C318:G318"/>
    <mergeCell ref="A319:B319"/>
    <mergeCell ref="C319:G319"/>
    <mergeCell ref="A320:B320"/>
    <mergeCell ref="C320:G320"/>
    <mergeCell ref="A321:B321"/>
    <mergeCell ref="C321:G321"/>
    <mergeCell ref="A322:B322"/>
    <mergeCell ref="C322:G322"/>
    <mergeCell ref="A323:B323"/>
    <mergeCell ref="C323:G323"/>
    <mergeCell ref="A324:B324"/>
    <mergeCell ref="C324:G324"/>
    <mergeCell ref="A325:B325"/>
    <mergeCell ref="C325:G325"/>
    <mergeCell ref="A326:B326"/>
    <mergeCell ref="C326:G326"/>
    <mergeCell ref="A327:B327"/>
    <mergeCell ref="C327:G327"/>
    <mergeCell ref="A328:B328"/>
    <mergeCell ref="C328:G328"/>
    <mergeCell ref="A329:B329"/>
    <mergeCell ref="C329:G329"/>
    <mergeCell ref="A330:B330"/>
    <mergeCell ref="C330:G330"/>
    <mergeCell ref="A331:B331"/>
    <mergeCell ref="C331:G331"/>
    <mergeCell ref="A332:B332"/>
    <mergeCell ref="C332:G332"/>
    <mergeCell ref="A333:B333"/>
    <mergeCell ref="C333:G333"/>
    <mergeCell ref="A334:B334"/>
    <mergeCell ref="C334:G334"/>
    <mergeCell ref="A335:B335"/>
    <mergeCell ref="C335:G335"/>
    <mergeCell ref="A336:B336"/>
    <mergeCell ref="C336:G336"/>
    <mergeCell ref="A337:B337"/>
    <mergeCell ref="C337:G337"/>
    <mergeCell ref="A338:B338"/>
    <mergeCell ref="C338:G338"/>
    <mergeCell ref="A339:B339"/>
    <mergeCell ref="C339:G339"/>
    <mergeCell ref="A340:B340"/>
    <mergeCell ref="C340:G340"/>
    <mergeCell ref="A341:B341"/>
    <mergeCell ref="C341:G341"/>
    <mergeCell ref="A342:B342"/>
    <mergeCell ref="C342:G342"/>
    <mergeCell ref="A343:B343"/>
    <mergeCell ref="C343:G343"/>
    <mergeCell ref="A344:B344"/>
    <mergeCell ref="C344:G344"/>
    <mergeCell ref="A345:B345"/>
    <mergeCell ref="C345:G345"/>
    <mergeCell ref="A346:B346"/>
    <mergeCell ref="C346:G346"/>
    <mergeCell ref="A347:B347"/>
    <mergeCell ref="C347:G347"/>
    <mergeCell ref="A348:B348"/>
    <mergeCell ref="C348:G348"/>
    <mergeCell ref="A349:B349"/>
    <mergeCell ref="C349:G349"/>
    <mergeCell ref="A350:B350"/>
    <mergeCell ref="C350:G350"/>
    <mergeCell ref="A351:B351"/>
    <mergeCell ref="C351:G351"/>
    <mergeCell ref="A352:B352"/>
    <mergeCell ref="C352:G352"/>
    <mergeCell ref="A353:B353"/>
    <mergeCell ref="C353:G353"/>
    <mergeCell ref="A354:B354"/>
    <mergeCell ref="C354:G354"/>
    <mergeCell ref="A355:B355"/>
    <mergeCell ref="C355:G355"/>
    <mergeCell ref="A356:B356"/>
    <mergeCell ref="C356:G356"/>
    <mergeCell ref="A357:B357"/>
    <mergeCell ref="C357:G357"/>
    <mergeCell ref="A358:B358"/>
    <mergeCell ref="C358:G358"/>
    <mergeCell ref="A359:B359"/>
    <mergeCell ref="C359:G359"/>
    <mergeCell ref="A360:B360"/>
    <mergeCell ref="C360:G360"/>
    <mergeCell ref="A361:B361"/>
    <mergeCell ref="C361:G361"/>
    <mergeCell ref="A362:B362"/>
    <mergeCell ref="C362:G362"/>
    <mergeCell ref="A363:B363"/>
    <mergeCell ref="C363:G363"/>
    <mergeCell ref="A364:B364"/>
    <mergeCell ref="C364:G364"/>
    <mergeCell ref="A365:U365"/>
    <mergeCell ref="A366:B367"/>
    <mergeCell ref="C366:G367"/>
    <mergeCell ref="H366:H367"/>
    <mergeCell ref="L366:M366"/>
    <mergeCell ref="N366:O366"/>
    <mergeCell ref="P366:Q366"/>
    <mergeCell ref="R366:S366"/>
    <mergeCell ref="T366:U366"/>
    <mergeCell ref="A368:B368"/>
    <mergeCell ref="C368:G368"/>
    <mergeCell ref="A369:G369"/>
    <mergeCell ref="A370:B370"/>
    <mergeCell ref="C370:G370"/>
    <mergeCell ref="A371:B371"/>
    <mergeCell ref="C371:G371"/>
    <mergeCell ref="A372:B372"/>
    <mergeCell ref="C372:G372"/>
    <mergeCell ref="A373:B373"/>
    <mergeCell ref="C373:G373"/>
    <mergeCell ref="A374:B374"/>
    <mergeCell ref="C374:G374"/>
    <mergeCell ref="A375:B375"/>
    <mergeCell ref="C375:G375"/>
    <mergeCell ref="A376:B376"/>
    <mergeCell ref="C376:G376"/>
    <mergeCell ref="A377:B377"/>
    <mergeCell ref="C377:G377"/>
    <mergeCell ref="A378:B378"/>
    <mergeCell ref="C378:G378"/>
    <mergeCell ref="A379:B379"/>
    <mergeCell ref="C379:G379"/>
    <mergeCell ref="A380:B380"/>
    <mergeCell ref="C380:G380"/>
    <mergeCell ref="A381:B381"/>
    <mergeCell ref="C381:G381"/>
    <mergeCell ref="A382:B382"/>
    <mergeCell ref="C382:G382"/>
    <mergeCell ref="A383:B383"/>
    <mergeCell ref="C383:G383"/>
    <mergeCell ref="A384:B384"/>
    <mergeCell ref="C384:G384"/>
    <mergeCell ref="A385:B385"/>
    <mergeCell ref="C385:G385"/>
    <mergeCell ref="A386:B386"/>
    <mergeCell ref="C386:G386"/>
    <mergeCell ref="A387:B387"/>
    <mergeCell ref="C387:G387"/>
    <mergeCell ref="A388:B388"/>
    <mergeCell ref="C388:G388"/>
    <mergeCell ref="A389:B389"/>
    <mergeCell ref="C389:G389"/>
    <mergeCell ref="A390:B390"/>
    <mergeCell ref="C390:G390"/>
    <mergeCell ref="A391:B391"/>
    <mergeCell ref="C391:G391"/>
    <mergeCell ref="A392:B392"/>
    <mergeCell ref="C392:G392"/>
    <mergeCell ref="A393:B393"/>
    <mergeCell ref="C393:G393"/>
    <mergeCell ref="A394:B394"/>
    <mergeCell ref="C394:G394"/>
    <mergeCell ref="A395:B395"/>
    <mergeCell ref="C395:G395"/>
    <mergeCell ref="A396:B396"/>
    <mergeCell ref="C396:G396"/>
    <mergeCell ref="A397:B397"/>
    <mergeCell ref="C397:G397"/>
    <mergeCell ref="A398:B398"/>
    <mergeCell ref="C398:G398"/>
    <mergeCell ref="A399:B399"/>
    <mergeCell ref="C399:G399"/>
    <mergeCell ref="A400:B400"/>
    <mergeCell ref="C400:G400"/>
    <mergeCell ref="A401:B401"/>
    <mergeCell ref="C401:G401"/>
    <mergeCell ref="A402:B402"/>
    <mergeCell ref="C402:G402"/>
    <mergeCell ref="A403:B403"/>
    <mergeCell ref="C403:G403"/>
    <mergeCell ref="A404:B404"/>
    <mergeCell ref="C404:G404"/>
    <mergeCell ref="A405:B405"/>
    <mergeCell ref="C405:G405"/>
    <mergeCell ref="A406:B406"/>
    <mergeCell ref="C406:G406"/>
    <mergeCell ref="A407:B407"/>
    <mergeCell ref="C407:G407"/>
    <mergeCell ref="A408:B408"/>
    <mergeCell ref="C408:G408"/>
    <mergeCell ref="A409:B409"/>
    <mergeCell ref="C409:G409"/>
    <mergeCell ref="A410:B410"/>
    <mergeCell ref="C410:G410"/>
    <mergeCell ref="A411:B411"/>
    <mergeCell ref="C411:G411"/>
    <mergeCell ref="A412:B412"/>
    <mergeCell ref="C412:G412"/>
    <mergeCell ref="A413:B413"/>
    <mergeCell ref="C413:G413"/>
    <mergeCell ref="A414:B414"/>
    <mergeCell ref="C414:G414"/>
    <mergeCell ref="A415:B415"/>
    <mergeCell ref="C415:G415"/>
    <mergeCell ref="A416:B416"/>
    <mergeCell ref="C416:G416"/>
    <mergeCell ref="A417:B417"/>
    <mergeCell ref="C417:G417"/>
    <mergeCell ref="A418:B418"/>
    <mergeCell ref="C418:G418"/>
    <mergeCell ref="A419:B419"/>
    <mergeCell ref="C419:G419"/>
    <mergeCell ref="A420:B420"/>
    <mergeCell ref="C420:G420"/>
    <mergeCell ref="A421:B421"/>
    <mergeCell ref="C421:G421"/>
    <mergeCell ref="A422:B422"/>
    <mergeCell ref="C422:G422"/>
    <mergeCell ref="A423:B423"/>
    <mergeCell ref="C423:G423"/>
    <mergeCell ref="A424:B424"/>
    <mergeCell ref="C424:G424"/>
    <mergeCell ref="A425:B425"/>
    <mergeCell ref="C425:G425"/>
    <mergeCell ref="A426:B426"/>
    <mergeCell ref="C426:G426"/>
    <mergeCell ref="A427:B427"/>
    <mergeCell ref="C427:G427"/>
    <mergeCell ref="A428:B428"/>
    <mergeCell ref="C428:G428"/>
    <mergeCell ref="A429:B429"/>
    <mergeCell ref="C429:G429"/>
    <mergeCell ref="A430:B430"/>
    <mergeCell ref="C430:G430"/>
    <mergeCell ref="A431:B431"/>
    <mergeCell ref="C431:G431"/>
    <mergeCell ref="A432:B432"/>
    <mergeCell ref="C432:G432"/>
    <mergeCell ref="A433:B433"/>
    <mergeCell ref="C433:G433"/>
    <mergeCell ref="A434:B434"/>
    <mergeCell ref="C434:G434"/>
    <mergeCell ref="A435:B435"/>
    <mergeCell ref="C435:G435"/>
    <mergeCell ref="A436:B436"/>
    <mergeCell ref="C436:G436"/>
    <mergeCell ref="A437:B437"/>
    <mergeCell ref="C437:G437"/>
    <mergeCell ref="A438:B438"/>
    <mergeCell ref="C438:G438"/>
    <mergeCell ref="A439:B439"/>
    <mergeCell ref="C439:G439"/>
    <mergeCell ref="A440:B440"/>
    <mergeCell ref="C440:G440"/>
    <mergeCell ref="A441:B441"/>
    <mergeCell ref="C441:G441"/>
    <mergeCell ref="A442:B442"/>
    <mergeCell ref="C442:G442"/>
    <mergeCell ref="A443:B443"/>
    <mergeCell ref="C443:G443"/>
    <mergeCell ref="A444:B444"/>
    <mergeCell ref="C444:G444"/>
    <mergeCell ref="A445:B445"/>
    <mergeCell ref="C445:G445"/>
    <mergeCell ref="A446:B446"/>
    <mergeCell ref="C446:G446"/>
    <mergeCell ref="A447:B447"/>
    <mergeCell ref="C447:G447"/>
  </mergeCells>
  <printOptions headings="0" gridLines="0"/>
  <pageMargins left="0.39370099999999991" right="0.31496099999999999" top="0.39370099999999991" bottom="0.31496099999999999" header="0.19684999999999997" footer="0.19684999999999997"/>
  <pageSetup paperSize="8" scale="55" firstPageNumber="1" fitToWidth="1" fitToHeight="1" pageOrder="downThenOver" orientation="portrait" usePrinterDefaults="1" blackAndWhite="0" draft="0" cellComments="none" useFirstPageNumber="0" errors="displayed" horizontalDpi="600" verticalDpi="600" copies="1"/>
  <headerFooter>
    <oddHeader>&amp;R&amp;"Times New Roman,обычный"&amp;7Подготовлено с использованием системы &amp;"Times New Roman,полужирный"КонсультантПлюс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Р7-Офис/7.4.0.341</Application>
  <Company>КонсультантПлюс</Company>
  <DocSecurity>0</DocSecurity>
  <HyperlinksChanged>false</HyperlinksChanged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КонсультантПлюс</dc:creator>
  <cp:revision>1</cp:revision>
  <dcterms:created xsi:type="dcterms:W3CDTF">2012-05-12T07:32:00Z</dcterms:created>
  <dcterms:modified xsi:type="dcterms:W3CDTF">2023-12-05T07:37:29Z</dcterms:modified>
  <cp:version>786432</cp:version>
</cp:coreProperties>
</file>