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xWindow="360" yWindow="15" windowWidth="20955" windowHeight="9720" activeTab="0"/>
  </bookViews>
  <sheets>
    <sheet name="1" sheetId="1" state="visible" r:id="rId1"/>
  </sheets>
  <definedNames>
    <definedName name="_FilterDatabase" localSheetId="0" hidden="1">1!$A$20:$BO$68</definedName>
    <definedName name="Print_Titles" localSheetId="0" hidden="0">1!$A$15:$XFD$19</definedName>
    <definedName name="Print_Area" localSheetId="0" hidden="0">1!$A$1:$BO$68</definedName>
  </definedNames>
  <calcPr calcMode="autoNoTable" fullCalcOnLoad="0" refMode="A1" iterate="0" iterateCount="100" iterateDelta="0.001" fullPrecision="1" calcCompleted="0" calcOnSave="1" concurrentCalc="1" concurrentManualCount="1" forceFullCalc="0"/>
</workbook>
</file>

<file path=xl/sharedStrings.xml><?xml version="1.0" encoding="utf-8"?>
<sst xmlns="http://schemas.openxmlformats.org/spreadsheetml/2006/main" count="227" uniqueCount="227">
  <si>
    <t xml:space="preserve">Приложение № 3-2 к приказу МЖКХиЭ НСО от «04» декабря 2023 г. № 206-НПА</t>
  </si>
  <si>
    <t xml:space="preserve">Форма 1. Перечени инвестиционных проектов</t>
  </si>
  <si>
    <t xml:space="preserve"> на 2024 год </t>
  </si>
  <si>
    <t xml:space="preserve">Инвестиционная программа программа Западно-Сибирской дирекции по энергообеспечению - структурного подразделения Трансэнерго - филиала ОАО "РЖД" на 2020-2024 годы</t>
  </si>
  <si>
    <t xml:space="preserve">Год раскрытия информации: 2023 год</t>
  </si>
  <si>
    <t xml:space="preserve">Приказ министерства жилищно-коммунального хозяйства и энергетики Новосибирской области от 05 июля 2022 г. № 109 «Об утверждении корректировки инвестиционной программы Западно-Сибирской дирекции по энергообеспечению структурного подразделения Трансэнерго – филиала ОАО «РЖД» на 2022-2024 годы</t>
  </si>
  <si>
    <t xml:space="preserve">Номер группы инвести-ционных проектов</t>
  </si>
  <si>
    <t xml:space="preserve">  Наименование инвестиционного проекта (группы инвестиционных проектов)</t>
  </si>
  <si>
    <t xml:space="preserve">Идентифика-тор инвестицион-ного проекта</t>
  </si>
  <si>
    <t xml:space="preserve">Цели реализации инвестиционных проектов и плановые (фактические) значения количественных показателей, характеризующие достижение таких целей</t>
  </si>
  <si>
    <t xml:space="preserve">Развитие электрической сети/усиление существующей электрической сети, связанное с подключением новых потребителей</t>
  </si>
  <si>
    <t xml:space="preserve">Замещение (обновление) электрической сети/повышение экономической эффективности (мероприятия направленные на снижение эксплуатационных затрат) оказания услуг в сфере электроэнергетики</t>
  </si>
  <si>
    <t xml:space="preserve">Повышение надежности оказываемых услуг в сфере электроэнергетики </t>
  </si>
  <si>
    <t xml:space="preserve">Повышение качества оказываемых услуг в сфере электроэнергетики </t>
  </si>
  <si>
    <t xml:space="preserve"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</si>
  <si>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 xml:space="preserve"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</si>
  <si>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 xml:space="preserve">Инвестиции, связанные с деятельностью, не относящейся к сфере электроэнергетики                 </t>
  </si>
  <si>
    <r>
      <t xml:space="preserve">Показатель увеличения мощности силовых (авто-) трансформаторов на подстанциях, не связанного с осуществлением технологического присоединения к электрическим сетям 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(ΔΡ</t>
    </r>
    <r>
      <rPr>
        <b/>
        <i val="false"/>
        <strike val="false"/>
        <u val="none"/>
        <vertAlign val="superscript"/>
        <sz val="12"/>
        <color theme="1"/>
        <rFont val="Times New Roman"/>
        <scheme val="none"/>
      </rPr>
      <t>110-220кВ</t>
    </r>
    <r>
      <rPr>
        <b/>
        <i val="false"/>
        <strike val="false"/>
        <u val="none"/>
        <vertAlign val="subscript"/>
        <sz val="12"/>
        <color theme="1"/>
        <rFont val="Times New Roman"/>
        <scheme val="none"/>
      </rPr>
      <t>тр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)</t>
    </r>
  </si>
  <si>
    <r>
      <t xml:space="preserve">Показатель увеличения мощности силовых (авто-) трансформаторов на подстанциях, не связанного с осуществлением технологического присоединения к электрическим сетям 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(ΔΡ</t>
    </r>
    <r>
      <rPr>
        <b/>
        <i val="false"/>
        <strike val="false"/>
        <u val="none"/>
        <vertAlign val="superscript"/>
        <sz val="12"/>
        <color theme="1"/>
        <rFont val="Times New Roman"/>
        <scheme val="none"/>
      </rPr>
      <t>27-35кВ</t>
    </r>
    <r>
      <rPr>
        <b/>
        <i val="false"/>
        <strike val="false"/>
        <u val="none"/>
        <vertAlign val="subscript"/>
        <sz val="12"/>
        <color theme="1"/>
        <rFont val="Times New Roman"/>
        <scheme val="none"/>
      </rPr>
      <t>тр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)</t>
    </r>
  </si>
  <si>
    <r>
      <t xml:space="preserve">Показатель увеличения мощности силовых (авто-) трансформаторов на подстанциях, не связанного с осуществлением технологического присоединения к электрическим сетям 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(ΔΡ</t>
    </r>
    <r>
      <rPr>
        <b/>
        <i val="false"/>
        <strike val="false"/>
        <u val="none"/>
        <vertAlign val="superscript"/>
        <sz val="12"/>
        <color theme="1"/>
        <rFont val="Times New Roman"/>
        <scheme val="none"/>
      </rPr>
      <t>6-10кВ</t>
    </r>
    <r>
      <rPr>
        <b/>
        <i val="false"/>
        <strike val="false"/>
        <u val="none"/>
        <vertAlign val="subscript"/>
        <sz val="12"/>
        <color theme="1"/>
        <rFont val="Times New Roman"/>
        <scheme val="none"/>
      </rPr>
      <t>тр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)</t>
    </r>
  </si>
  <si>
    <r>
      <t xml:space="preserve">Показатель увеличения мощности силовых (авто-) трансформаторов на подстанциях в рамках осуществления технологического присоединения к электрическим сетям                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(ΔΡ</t>
    </r>
    <r>
      <rPr>
        <b/>
        <i val="false"/>
        <strike val="false"/>
        <u val="none"/>
        <vertAlign val="superscript"/>
        <sz val="12"/>
        <color theme="1"/>
        <rFont val="Times New Roman"/>
        <scheme val="none"/>
      </rPr>
      <t>n</t>
    </r>
    <r>
      <rPr>
        <b/>
        <i val="false"/>
        <strike val="false"/>
        <u val="none"/>
        <vertAlign val="subscript"/>
        <sz val="12"/>
        <color theme="1"/>
        <rFont val="Times New Roman"/>
        <scheme val="none"/>
      </rPr>
      <t>тп_тр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)</t>
    </r>
  </si>
  <si>
    <r>
      <t xml:space="preserve">Показатель увеличения протяженности линий электропередачи, не связанного с осуществлением технологического присоединения к электрическим сетям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(ΔL</t>
    </r>
    <r>
      <rPr>
        <b/>
        <i val="false"/>
        <strike val="false"/>
        <u val="none"/>
        <vertAlign val="superscript"/>
        <sz val="12"/>
        <color theme="1"/>
        <rFont val="Times New Roman"/>
        <scheme val="none"/>
      </rPr>
      <t>n</t>
    </r>
    <r>
      <rPr>
        <b/>
        <i val="false"/>
        <strike val="false"/>
        <u val="none"/>
        <vertAlign val="subscript"/>
        <sz val="12"/>
        <color theme="1"/>
        <rFont val="Times New Roman"/>
        <scheme val="none"/>
      </rPr>
      <t>лэп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)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</si>
  <si>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(ΔL</t>
    </r>
    <r>
      <rPr>
        <b/>
        <i val="false"/>
        <strike val="false"/>
        <u val="none"/>
        <vertAlign val="superscript"/>
        <sz val="12"/>
        <color theme="1"/>
        <rFont val="Times New Roman"/>
        <scheme val="none"/>
      </rPr>
      <t>n</t>
    </r>
    <r>
      <rPr>
        <b/>
        <i val="false"/>
        <strike val="false"/>
        <u val="none"/>
        <vertAlign val="subscript"/>
        <sz val="12"/>
        <color theme="1"/>
        <rFont val="Times New Roman"/>
        <scheme val="none"/>
      </rPr>
      <t>тп_лэп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)</t>
    </r>
  </si>
  <si>
    <r>
      <t xml:space="preserve">Показатель максимальной мощности присоединяемых потребителей электрической энергии                               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 xml:space="preserve">(S </t>
    </r>
    <r>
      <rPr>
        <b/>
        <i val="false"/>
        <strike val="false"/>
        <u val="none"/>
        <vertAlign val="superscript"/>
        <sz val="12"/>
        <color theme="1"/>
        <rFont val="Times New Roman"/>
        <scheme val="none"/>
      </rPr>
      <t>тп</t>
    </r>
    <r>
      <rPr>
        <b/>
        <i val="false"/>
        <strike val="false"/>
        <u val="none"/>
        <vertAlign val="subscript"/>
        <sz val="12"/>
        <color theme="1"/>
        <rFont val="Times New Roman"/>
        <scheme val="none"/>
      </rPr>
      <t>потр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)</t>
    </r>
  </si>
  <si>
    <r>
      <t xml:space="preserve">Показатель максимальной мощности присоединяемых объектов по производству электрической энергии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(S</t>
    </r>
    <r>
      <rPr>
        <b/>
        <i val="false"/>
        <strike val="false"/>
        <u val="none"/>
        <vertAlign val="superscript"/>
        <sz val="12"/>
        <color theme="1"/>
        <rFont val="Times New Roman"/>
        <scheme val="none"/>
      </rPr>
      <t>тп</t>
    </r>
    <r>
      <rPr>
        <b/>
        <i val="false"/>
        <strike val="false"/>
        <u val="none"/>
        <vertAlign val="subscript"/>
        <sz val="12"/>
        <color theme="1"/>
        <rFont val="Times New Roman"/>
        <scheme val="none"/>
      </rPr>
      <t>г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)</t>
    </r>
  </si>
  <si>
    <r>
      <t xml:space="preserve">Показатель максимальной мощности энергопринимающих устройств при осуществлении технологического присоединения объектов электросетевого хозяйства, принадлежащих иным сетевым организациям или иным лицам                          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(S</t>
    </r>
    <r>
      <rPr>
        <b/>
        <i val="false"/>
        <strike val="false"/>
        <u val="none"/>
        <vertAlign val="superscript"/>
        <sz val="12"/>
        <color theme="1"/>
        <rFont val="Times New Roman"/>
        <scheme val="none"/>
      </rPr>
      <t>тп</t>
    </r>
    <r>
      <rPr>
        <b/>
        <i val="false"/>
        <strike val="false"/>
        <u val="none"/>
        <vertAlign val="subscript"/>
        <sz val="12"/>
        <color theme="1"/>
        <rFont val="Times New Roman"/>
        <scheme val="none"/>
      </rPr>
      <t>эх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)</t>
    </r>
  </si>
  <si>
    <r>
      <t xml:space="preserve">Показатель степени загрузки трансформаторной подстанции                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(K</t>
    </r>
    <r>
      <rPr>
        <b/>
        <i val="false"/>
        <strike val="false"/>
        <u val="none"/>
        <vertAlign val="subscript"/>
        <sz val="12"/>
        <color theme="1"/>
        <rFont val="Times New Roman"/>
        <scheme val="none"/>
      </rPr>
      <t>загр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)</t>
    </r>
  </si>
  <si>
    <r>
      <t xml:space="preserve">Показатель замены силовых (авто-) трансформаторов                             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(P</t>
    </r>
    <r>
      <rPr>
        <b/>
        <i val="false"/>
        <strike val="false"/>
        <u val="none"/>
        <vertAlign val="superscript"/>
        <sz val="12"/>
        <color theme="1"/>
        <rFont val="Times New Roman"/>
        <scheme val="none"/>
      </rPr>
      <t>110-220кВ</t>
    </r>
    <r>
      <rPr>
        <b/>
        <i val="false"/>
        <strike val="false"/>
        <u val="none"/>
        <vertAlign val="subscript"/>
        <sz val="12"/>
        <color theme="1"/>
        <rFont val="Times New Roman"/>
        <scheme val="none"/>
      </rPr>
      <t>з_тр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 xml:space="preserve">) </t>
    </r>
  </si>
  <si>
    <r>
      <t xml:space="preserve">Показатель замены силовых (авто-) трансформаторов                             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(P</t>
    </r>
    <r>
      <rPr>
        <b/>
        <i val="false"/>
        <strike val="false"/>
        <u val="none"/>
        <vertAlign val="superscript"/>
        <sz val="12"/>
        <color theme="1"/>
        <rFont val="Times New Roman"/>
        <scheme val="none"/>
      </rPr>
      <t>27-35кВ</t>
    </r>
    <r>
      <rPr>
        <b/>
        <i val="false"/>
        <strike val="false"/>
        <u val="none"/>
        <vertAlign val="subscript"/>
        <sz val="12"/>
        <color theme="1"/>
        <rFont val="Times New Roman"/>
        <scheme val="none"/>
      </rPr>
      <t>з_тр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 xml:space="preserve">) </t>
    </r>
  </si>
  <si>
    <r>
      <t xml:space="preserve">Показатель замены силовых (авто-) трансформаторов                             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(P</t>
    </r>
    <r>
      <rPr>
        <b/>
        <i val="false"/>
        <strike val="false"/>
        <u val="none"/>
        <vertAlign val="superscript"/>
        <sz val="12"/>
        <color theme="1"/>
        <rFont val="Times New Roman"/>
        <scheme val="none"/>
      </rPr>
      <t>6-10кВ</t>
    </r>
    <r>
      <rPr>
        <b/>
        <i val="false"/>
        <strike val="false"/>
        <u val="none"/>
        <vertAlign val="subscript"/>
        <sz val="12"/>
        <color theme="1"/>
        <rFont val="Times New Roman"/>
        <scheme val="none"/>
      </rPr>
      <t>з_тр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 xml:space="preserve">) </t>
    </r>
  </si>
  <si>
    <r>
      <t xml:space="preserve">Показатель замены линий электропередачи                                       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(L</t>
    </r>
    <r>
      <rPr>
        <b/>
        <i val="false"/>
        <strike val="false"/>
        <u val="none"/>
        <vertAlign val="superscript"/>
        <sz val="12"/>
        <color theme="1"/>
        <rFont val="Times New Roman"/>
        <scheme val="none"/>
      </rPr>
      <t>27-35кВ</t>
    </r>
    <r>
      <rPr>
        <b/>
        <i val="false"/>
        <strike val="false"/>
        <u val="none"/>
        <vertAlign val="subscript"/>
        <sz val="12"/>
        <color theme="1"/>
        <rFont val="Times New Roman"/>
        <scheme val="none"/>
      </rPr>
      <t>з_лэп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)</t>
    </r>
  </si>
  <si>
    <r>
      <t xml:space="preserve">Показатель замены линий электропередачи                                       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(L</t>
    </r>
    <r>
      <rPr>
        <b/>
        <i val="false"/>
        <strike val="false"/>
        <u val="none"/>
        <vertAlign val="superscript"/>
        <sz val="12"/>
        <color theme="1"/>
        <rFont val="Times New Roman"/>
        <scheme val="none"/>
      </rPr>
      <t>6-10кВ</t>
    </r>
    <r>
      <rPr>
        <b/>
        <i val="false"/>
        <strike val="false"/>
        <u val="none"/>
        <vertAlign val="subscript"/>
        <sz val="12"/>
        <color theme="1"/>
        <rFont val="Times New Roman"/>
        <scheme val="none"/>
      </rPr>
      <t>з_лэп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)</t>
    </r>
  </si>
  <si>
    <r>
      <t xml:space="preserve">Показатель замены линий электропередачи                                       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(L</t>
    </r>
    <r>
      <rPr>
        <b/>
        <i val="false"/>
        <strike val="false"/>
        <u val="none"/>
        <vertAlign val="superscript"/>
        <sz val="12"/>
        <color theme="1"/>
        <rFont val="Times New Roman"/>
        <scheme val="none"/>
      </rPr>
      <t>0,4кВ</t>
    </r>
    <r>
      <rPr>
        <b/>
        <i val="false"/>
        <strike val="false"/>
        <u val="none"/>
        <vertAlign val="subscript"/>
        <sz val="12"/>
        <color theme="1"/>
        <rFont val="Times New Roman"/>
        <scheme val="none"/>
      </rPr>
      <t>з_лэп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)</t>
    </r>
  </si>
  <si>
    <r>
      <t xml:space="preserve">Показатель замены выключателей                       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(B</t>
    </r>
    <r>
      <rPr>
        <b/>
        <i val="false"/>
        <strike val="false"/>
        <u val="none"/>
        <vertAlign val="superscript"/>
        <sz val="12"/>
        <color theme="1"/>
        <rFont val="Times New Roman"/>
        <scheme val="none"/>
      </rPr>
      <t>110-220кВ</t>
    </r>
    <r>
      <rPr>
        <b/>
        <i val="false"/>
        <strike val="false"/>
        <u val="none"/>
        <vertAlign val="subscript"/>
        <sz val="12"/>
        <color theme="1"/>
        <rFont val="Times New Roman"/>
        <scheme val="none"/>
      </rPr>
      <t>з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)</t>
    </r>
  </si>
  <si>
    <r>
      <t xml:space="preserve">Показатель замены выключателей                       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(B</t>
    </r>
    <r>
      <rPr>
        <b/>
        <i val="false"/>
        <strike val="false"/>
        <u val="none"/>
        <vertAlign val="superscript"/>
        <sz val="12"/>
        <color theme="1"/>
        <rFont val="Times New Roman"/>
        <scheme val="none"/>
      </rPr>
      <t>27-35кВ</t>
    </r>
    <r>
      <rPr>
        <b/>
        <i val="false"/>
        <strike val="false"/>
        <u val="none"/>
        <vertAlign val="subscript"/>
        <sz val="12"/>
        <color theme="1"/>
        <rFont val="Times New Roman"/>
        <scheme val="none"/>
      </rPr>
      <t>з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)</t>
    </r>
  </si>
  <si>
    <r>
      <t xml:space="preserve">Показатель замены выключателей                       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(B</t>
    </r>
    <r>
      <rPr>
        <b/>
        <i val="false"/>
        <strike val="false"/>
        <u val="none"/>
        <vertAlign val="superscript"/>
        <sz val="12"/>
        <color theme="1"/>
        <rFont val="Times New Roman"/>
        <scheme val="none"/>
      </rPr>
      <t>6-10кВ</t>
    </r>
    <r>
      <rPr>
        <b/>
        <i val="false"/>
        <strike val="false"/>
        <u val="none"/>
        <vertAlign val="subscript"/>
        <sz val="12"/>
        <color theme="1"/>
        <rFont val="Times New Roman"/>
        <scheme val="none"/>
      </rPr>
      <t>з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)</t>
    </r>
  </si>
  <si>
    <r>
      <t xml:space="preserve">Показатель замены устройств компенсации реактивной мощности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(P</t>
    </r>
    <r>
      <rPr>
        <b/>
        <i val="false"/>
        <strike val="false"/>
        <u val="none"/>
        <vertAlign val="superscript"/>
        <sz val="12"/>
        <color theme="1"/>
        <rFont val="Times New Roman"/>
        <scheme val="none"/>
      </rPr>
      <t>n</t>
    </r>
    <r>
      <rPr>
        <b/>
        <i val="false"/>
        <strike val="false"/>
        <u val="none"/>
        <vertAlign val="subscript"/>
        <sz val="12"/>
        <color theme="1"/>
        <rFont val="Times New Roman"/>
        <scheme val="none"/>
      </rPr>
      <t>з_укрм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)</t>
    </r>
  </si>
  <si>
    <r>
      <t xml:space="preserve">Показатель оценки изменения доли полезного отпуска электрической энергии, который формируется посредством приборов учета электрической энергии, включенных в систему сбора и передачи данных           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(ΔПО</t>
    </r>
    <r>
      <rPr>
        <b/>
        <i val="false"/>
        <strike val="false"/>
        <u val="none"/>
        <vertAlign val="subscript"/>
        <sz val="12"/>
        <color theme="1"/>
        <rFont val="Times New Roman"/>
        <scheme val="none"/>
      </rPr>
      <t>дист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)</t>
    </r>
  </si>
  <si>
    <r>
      <t xml:space="preserve">Показатель оценки изменения средней продолжительности прекращения передачи электрической энергии потребителям услуг                            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 xml:space="preserve">(ΔП saidi)</t>
    </r>
  </si>
  <si>
    <r>
      <t xml:space="preserve">Показатель оценки изменения средней частоты прекращения передачи электрической энергии потребителям услуг                                                                   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 xml:space="preserve">(ΔП saifi)</t>
    </r>
  </si>
  <si>
    <r>
      <t xml:space="preserve">Показатель оценки изменения объема недоотпущенной электрической энергии                                                           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 xml:space="preserve">(ΔП ens)</t>
    </r>
  </si>
  <si>
    <r>
      <t xml:space="preserve"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                                              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 xml:space="preserve">(Nсд_тпр) </t>
    </r>
  </si>
  <si>
    <r>
      <t xml:space="preserve"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                           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(N</t>
    </r>
    <r>
      <rPr>
        <b/>
        <i val="false"/>
        <strike val="false"/>
        <u val="none"/>
        <vertAlign val="superscript"/>
        <sz val="12"/>
        <color theme="1"/>
        <rFont val="Times New Roman"/>
        <scheme val="none"/>
      </rPr>
      <t>нс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 xml:space="preserve">сд_тпр) </t>
    </r>
  </si>
  <si>
    <r>
      <t xml:space="preserve">Показатель объема финансовых потребностей, необходимых для реализации мероприятий, направленных на выполнение требований законодательства                             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(Ф</t>
    </r>
    <r>
      <rPr>
        <b/>
        <i val="false"/>
        <strike val="false"/>
        <u val="none"/>
        <vertAlign val="superscript"/>
        <sz val="12"/>
        <color theme="1"/>
        <rFont val="Times New Roman"/>
        <scheme val="none"/>
      </rPr>
      <t>тз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 xml:space="preserve">)   </t>
    </r>
  </si>
  <si>
    <r>
      <t xml:space="preserve">показатель объема финансовых потребностей, необходимых для реализации мероприятий, направленных на выполнение предписаний органов исполнительной власти                                                            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(Ф</t>
    </r>
    <r>
      <rPr>
        <b/>
        <i val="false"/>
        <strike val="false"/>
        <u val="none"/>
        <vertAlign val="superscript"/>
        <sz val="12"/>
        <color theme="1"/>
        <rFont val="Times New Roman"/>
        <scheme val="none"/>
      </rPr>
      <t>оив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)</t>
    </r>
  </si>
  <si>
    <r>
      <t xml:space="preserve">Показатель объема финансовых потребностей, необходимых для реализации мероприятий, направленных на выполнение требований регламентов рынков электрической энергии                          (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Ф</t>
    </r>
    <r>
      <rPr>
        <b/>
        <i val="false"/>
        <strike val="false"/>
        <u val="none"/>
        <vertAlign val="superscript"/>
        <sz val="12"/>
        <color theme="1"/>
        <rFont val="Times New Roman"/>
        <scheme val="none"/>
      </rPr>
      <t>трр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)</t>
    </r>
  </si>
  <si>
    <r>
      <t xml:space="preserve">Показатель объема финансовых потребностей, необходимых для реализации мероприятий, направленных на развитие информационной инфраструктуры                    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(Ф</t>
    </r>
    <r>
      <rPr>
        <b/>
        <i val="false"/>
        <strike val="false"/>
        <u val="none"/>
        <vertAlign val="superscript"/>
        <sz val="12"/>
        <color theme="1"/>
        <rFont val="Times New Roman"/>
        <scheme val="none"/>
      </rPr>
      <t>ит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 xml:space="preserve">) </t>
    </r>
  </si>
  <si>
    <r>
      <t xml:space="preserve"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                                          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(Ф</t>
    </r>
    <r>
      <rPr>
        <b/>
        <i val="false"/>
        <strike val="false"/>
        <u val="none"/>
        <vertAlign val="superscript"/>
        <sz val="12"/>
        <color theme="1"/>
        <rFont val="Times New Roman"/>
        <scheme val="none"/>
      </rPr>
      <t>хо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 xml:space="preserve">) </t>
    </r>
  </si>
  <si>
    <r>
      <t xml:space="preserve">Показатель объема финансовых потребностей, необходимых для реализации мероприятий, направленных на реализацию инвестиционных проектов, связанных с деятельностью, не относящейся к сфере электроэнергетики                                         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(Ф</t>
    </r>
    <r>
      <rPr>
        <b/>
        <i val="false"/>
        <strike val="false"/>
        <u val="none"/>
        <vertAlign val="subscript"/>
        <sz val="12"/>
        <color theme="1"/>
        <rFont val="Times New Roman"/>
        <scheme val="none"/>
      </rPr>
      <t>нэ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 xml:space="preserve">)  </t>
    </r>
  </si>
  <si>
    <t xml:space="preserve">План
 </t>
  </si>
  <si>
    <t xml:space="preserve">Факт 
(Предложение по корректировке утвержденного плана)</t>
  </si>
  <si>
    <t xml:space="preserve">
Предложение по корректировке утвержденного плана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</si>
  <si>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</si>
  <si>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</si>
  <si>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</si>
  <si>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</si>
  <si>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</si>
  <si>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</si>
  <si>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</si>
  <si>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</si>
  <si>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</si>
  <si>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</si>
  <si>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</si>
  <si>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</si>
  <si>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</si>
  <si>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</si>
  <si>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</si>
  <si>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</si>
  <si>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</si>
  <si>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</si>
  <si>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</si>
  <si>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</si>
  <si>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</si>
  <si>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</si>
  <si>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</si>
  <si>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</si>
  <si>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</si>
  <si>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</si>
  <si>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</si>
  <si>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</si>
  <si>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6.1</t>
  </si>
  <si>
    <t>6.2</t>
  </si>
  <si>
    <t>6.3</t>
  </si>
  <si>
    <t>6.4</t>
  </si>
  <si>
    <t>6.5</t>
  </si>
  <si>
    <t>6.6</t>
  </si>
  <si>
    <t>7.1</t>
  </si>
  <si>
    <t>7.2</t>
  </si>
  <si>
    <t>7.3</t>
  </si>
  <si>
    <t>7.4</t>
  </si>
  <si>
    <t>8.1</t>
  </si>
  <si>
    <t>8.2</t>
  </si>
  <si>
    <t>8.3</t>
  </si>
  <si>
    <t>8.4</t>
  </si>
  <si>
    <t>8.5</t>
  </si>
  <si>
    <t>8.6</t>
  </si>
  <si>
    <t>9.1</t>
  </si>
  <si>
    <t>9.2</t>
  </si>
  <si>
    <t>9.3</t>
  </si>
  <si>
    <t>9.4</t>
  </si>
  <si>
    <t>10.1</t>
  </si>
  <si>
    <t>10.2</t>
  </si>
  <si>
    <t>1</t>
  </si>
  <si>
    <t>4</t>
  </si>
  <si>
    <t>5</t>
  </si>
  <si>
    <t>8</t>
  </si>
  <si>
    <t>9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</si>
  <si>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</si>
  <si>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</si>
  <si>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</si>
  <si>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</si>
  <si>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</si>
  <si>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</si>
  <si>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</si>
  <si>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</si>
  <si>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</si>
  <si>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</si>
  <si>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</si>
  <si>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</si>
  <si>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</si>
  <si>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</si>
  <si>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</si>
  <si>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</si>
  <si>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</si>
  <si>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</si>
  <si>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</si>
  <si>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</si>
  <si>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</si>
  <si>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</si>
  <si>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</si>
  <si>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</si>
  <si>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</si>
  <si>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 xml:space="preserve">Новосибирская область</t>
  </si>
  <si>
    <t>Г</t>
  </si>
  <si>
    <t>1.1</t>
  </si>
  <si>
    <t xml:space="preserve">Технологическое присоединение, всего, в том числе:</t>
  </si>
  <si>
    <t>1.1.1</t>
  </si>
  <si>
    <t xml:space="preserve">Технологическое присоединение энергопринимающих устройств потребителей, всего, в том числе:</t>
  </si>
  <si>
    <t>1.1.1.1</t>
  </si>
  <si>
    <t xml:space="preserve"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</si>
  <si>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</si>
  <si>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 xml:space="preserve"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</si>
  <si>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</si>
  <si>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 xml:space="preserve">Технологическое присоединение энергопринимающих устройств потребителей свыше 150 кВт, всего, в том числе:</t>
  </si>
  <si>
    <t>1.1.2</t>
  </si>
  <si>
    <t xml:space="preserve">Технологическое присоединение объектов электросетевого хозяйства, всего, в том числе:</t>
  </si>
  <si>
    <t>1.1.2.1</t>
  </si>
  <si>
    <t xml:space="preserve"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</si>
  <si>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1.1.2.1.2</t>
  </si>
  <si>
    <t xml:space="preserve">ЛЭП-10 кВ в ячейке № 3 (фидер Ф-4-10 кВ) и в ячейке № 5 (фидер Ф-6-10 кВ) РУ-10 кВ от ТП Чик, Новосибирской ЭЧ. Технологическое присоединение ЭПУ по адресу: Новосибирская область, Коченевский район, р.п. Чик, АО "РЭС"</t>
  </si>
  <si>
    <t>M_ЗСИБНТЭ-НО13</t>
  </si>
  <si>
    <t>1.1.2.2</t>
  </si>
  <si>
    <t xml:space="preserve">Технологическое присоединение к электрическим сетям иных сетевых организаций, всего, в том числе:</t>
  </si>
  <si>
    <t>1.1.3</t>
  </si>
  <si>
    <t xml:space="preserve">Технологическое присоединение объектов по производству электрической энергии всего, в том числе:</t>
  </si>
  <si>
    <t>1.1.3.1</t>
  </si>
  <si>
    <t xml:space="preserve">Наименование объекта по производству электрической энергии, всего, в том числе:</t>
  </si>
  <si>
    <t>1.1.3.1.1</t>
  </si>
  <si>
    <t xml:space="preserve"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</si>
  <si>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1.1.3.1.2</t>
  </si>
  <si>
    <t xml:space="preserve"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</si>
  <si>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1.1.3.1.3</t>
  </si>
  <si>
    <t xml:space="preserve"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</si>
  <si>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</si>
  <si>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1.1.3.2.1</t>
  </si>
  <si>
    <t>1.1.3.2.2</t>
  </si>
  <si>
    <t>1.1.3.2.3</t>
  </si>
  <si>
    <t xml:space="preserve"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</si>
  <si>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</si>
  <si>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 xml:space="preserve"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</si>
  <si>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</si>
  <si>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 xml:space="preserve"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</si>
  <si>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</si>
  <si>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 xml:space="preserve"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</si>
  <si>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</si>
  <si>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 xml:space="preserve">Реконструкция, модернизация, техническое перевооружение всего, в том числе:</t>
  </si>
  <si>
    <t>1.2.1</t>
  </si>
  <si>
    <t xml:space="preserve"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</si>
  <si>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</si>
  <si>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 xml:space="preserve">Реконструкция трансформаторных и иных подстанций, всего, в том числе:</t>
  </si>
  <si>
    <t>1.2.1.2</t>
  </si>
  <si>
    <t xml:space="preserve">Модернизация, техническое перевооружение трансформаторных и иных подстанций, распределительных пунктов, всего, в том числе:</t>
  </si>
  <si>
    <t>1.2.1.2.1</t>
  </si>
  <si>
    <t xml:space="preserve">Техническое перевооружение тяговой подстанции Сокур </t>
  </si>
  <si>
    <t>J_ЗСИБНТЭ-НО27</t>
  </si>
  <si>
    <t>1.2.2</t>
  </si>
  <si>
    <t xml:space="preserve">Реконструкция, модернизация, техническое перевооружение линий электропередачи, всего, в том числе:</t>
  </si>
  <si>
    <t>1.2.2.1</t>
  </si>
  <si>
    <t xml:space="preserve">Реконструкция линий электропередачи, всего, в том числе:</t>
  </si>
  <si>
    <t>1.2.2.2</t>
  </si>
  <si>
    <t xml:space="preserve">Модернизация, техническое перевооружение линий электропередачи, всего, в том числе:</t>
  </si>
  <si>
    <t>1.2.3</t>
  </si>
  <si>
    <t xml:space="preserve">Развитие и модернизация учета электрической энергии (мощности), всего, в том числе:</t>
  </si>
  <si>
    <t>1.2.3.1</t>
  </si>
  <si>
    <t xml:space="preserve">«Установка приборов учета, класс напряжения 0,22 (0,4) кВ, всего, в том числе:»</t>
  </si>
  <si>
    <t>1.2.3.2</t>
  </si>
  <si>
    <t xml:space="preserve">«Установка приборов учета, класс напряжения 6 (10) кВ, всего, в том числе:»</t>
  </si>
  <si>
    <t>1.2.3.3</t>
  </si>
  <si>
    <t xml:space="preserve">«Установка приборов учета, класс напряжения 35 кВ, всего, в том числе:»</t>
  </si>
  <si>
    <t>1.2.3.4</t>
  </si>
  <si>
    <t xml:space="preserve">«Установка приборов учета, класс напряжения 110 кВ и выше, всего, в том числе:»</t>
  </si>
  <si>
    <t>1.2.3.5</t>
  </si>
  <si>
    <t xml:space="preserve">«Включение приборов учета в систему сбора и передачи данных, класс напряжения 0,22 (0,4) кВ, всего, в том числе:»</t>
  </si>
  <si>
    <t>1.2.3.6</t>
  </si>
  <si>
    <t xml:space="preserve">«Включение приборов учета в систему сбора и передачи данных, класс напряжения 6 (10) кВ, всего, в том числе:»</t>
  </si>
  <si>
    <t>1.2.3.7</t>
  </si>
  <si>
    <t xml:space="preserve">«Включение приборов учета в систему сбора и передачи данных, класс напряжения 35 кВ, всего, в том числе:»</t>
  </si>
  <si>
    <t>1.2.3.8</t>
  </si>
  <si>
    <t xml:space="preserve">«Включение приборов учета в систему сбора и передачи данных, класс напряжения 110 кВ и выше, всего, в том числе:»</t>
  </si>
  <si>
    <t>1.2.4</t>
  </si>
  <si>
    <t xml:space="preserve">Реконструкция, модернизация, техническое перевооружение прочих объектов основных средств, всего, в том числе:</t>
  </si>
  <si>
    <t>1.2.4.1</t>
  </si>
  <si>
    <t xml:space="preserve">Реконструкция прочих объектов основных средств, всего, в том числе:</t>
  </si>
  <si>
    <t>1.2.4.2</t>
  </si>
  <si>
    <t xml:space="preserve">Модернизация, техническое перевооружение прочих объектов основных средств, всего, в том числе:</t>
  </si>
  <si>
    <t>1.3</t>
  </si>
  <si>
    <t xml:space="preserve"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</si>
  <si>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</si>
  <si>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 xml:space="preserve"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</si>
  <si>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</si>
  <si>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 xml:space="preserve">Инвестиционные проекты, предусмотренные схемой и программой развития субъекта Российской Федерации, всего, в том числе:</t>
  </si>
  <si>
    <t>1.4</t>
  </si>
  <si>
    <t xml:space="preserve">Прочее новое строительство объектов электросетевого хозяйства, всего, в том числе:</t>
  </si>
  <si>
    <t>1.5</t>
  </si>
  <si>
    <t xml:space="preserve">Покупка земельных участков для целей реализации инвестиционных проектов, всего, в том числе:</t>
  </si>
  <si>
    <t>1.6</t>
  </si>
  <si>
    <t xml:space="preserve">Прочие инвестиционные проекты, всего, в том числе: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</si>
</sst>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1">
    <font>
      <i val="0"/>
      <strike val="0"/>
      <u val="none"/>
      <vertAlign val="baseline"/>
      <sz val="12.000000"/>
      <color theme="1"/>
      <name val="Times New Roman"/>
      <scheme val="none"/>
    </font>
    <font>
      <i val="0"/>
      <strike val="0"/>
      <u val="none"/>
      <vertAlign val="baseline"/>
      <sz val="11.000000"/>
      <color indexed="64"/>
      <name val="Calibri"/>
      <scheme val="none"/>
    </font>
    <font>
      <i val="0"/>
      <strike val="0"/>
      <u val="none"/>
      <vertAlign val="baseline"/>
      <sz val="11.000000"/>
      <color indexed="65"/>
      <name val="Calibri"/>
      <scheme val="none"/>
    </font>
    <font>
      <i val="0"/>
      <strike val="0"/>
      <u val="none"/>
      <vertAlign val="baseline"/>
      <sz val="11.000000"/>
      <color indexed="62"/>
      <name val="Calibri"/>
      <scheme val="none"/>
    </font>
    <font>
      <b/>
      <i val="0"/>
      <strike val="0"/>
      <u val="none"/>
      <vertAlign val="baseline"/>
      <sz val="11.000000"/>
      <color indexed="63"/>
      <name val="Calibri"/>
      <scheme val="none"/>
    </font>
    <font>
      <b/>
      <i val="0"/>
      <strike val="0"/>
      <u val="none"/>
      <vertAlign val="baseline"/>
      <sz val="11.000000"/>
      <color indexed="52"/>
      <name val="Calibri"/>
      <scheme val="none"/>
    </font>
    <font>
      <b/>
      <i val="0"/>
      <strike val="0"/>
      <u val="none"/>
      <vertAlign val="baseline"/>
      <sz val="15.000000"/>
      <color indexed="56"/>
      <name val="Calibri"/>
      <scheme val="none"/>
    </font>
    <font>
      <b/>
      <i val="0"/>
      <strike val="0"/>
      <u val="none"/>
      <vertAlign val="baseline"/>
      <sz val="13.000000"/>
      <color indexed="56"/>
      <name val="Calibri"/>
      <scheme val="none"/>
    </font>
    <font>
      <b/>
      <i val="0"/>
      <strike val="0"/>
      <u val="none"/>
      <vertAlign val="baseline"/>
      <sz val="11.000000"/>
      <color indexed="56"/>
      <name val="Calibri"/>
      <scheme val="none"/>
    </font>
    <font>
      <b/>
      <i val="0"/>
      <strike val="0"/>
      <u val="none"/>
      <vertAlign val="baseline"/>
      <sz val="11.000000"/>
      <color indexed="64"/>
      <name val="Calibri"/>
      <scheme val="none"/>
    </font>
    <font>
      <b/>
      <i val="0"/>
      <strike val="0"/>
      <u val="none"/>
      <vertAlign val="baseline"/>
      <sz val="11.000000"/>
      <color indexed="65"/>
      <name val="Calibri"/>
      <scheme val="none"/>
    </font>
    <font>
      <b/>
      <i val="0"/>
      <strike val="0"/>
      <u val="none"/>
      <vertAlign val="baseline"/>
      <sz val="18.000000"/>
      <color indexed="56"/>
      <name val="Cambria"/>
      <scheme val="none"/>
    </font>
    <font>
      <i val="0"/>
      <strike val="0"/>
      <u val="none"/>
      <vertAlign val="baseline"/>
      <sz val="11.000000"/>
      <color indexed="60"/>
      <name val="Calibri"/>
      <scheme val="none"/>
    </font>
    <font>
      <i val="0"/>
      <strike val="0"/>
      <u val="none"/>
      <vertAlign val="baseline"/>
      <sz val="11.000000"/>
      <color indexed="20"/>
      <name val="Calibri"/>
      <scheme val="none"/>
    </font>
    <font>
      <i/>
      <strike val="0"/>
      <u val="none"/>
      <vertAlign val="baseline"/>
      <sz val="11.000000"/>
      <color indexed="23"/>
      <name val="Calibri"/>
      <scheme val="none"/>
    </font>
    <font>
      <i val="0"/>
      <strike val="0"/>
      <u val="none"/>
      <vertAlign val="baseline"/>
      <sz val="11.000000"/>
      <color indexed="52"/>
      <name val="Calibri"/>
      <scheme val="none"/>
    </font>
    <font>
      <i val="0"/>
      <strike val="0"/>
      <u val="none"/>
      <vertAlign val="baseline"/>
      <sz val="11.000000"/>
      <color indexed="2"/>
      <name val="Calibri"/>
      <scheme val="none"/>
    </font>
    <font>
      <i val="0"/>
      <strike val="0"/>
      <u val="none"/>
      <vertAlign val="baseline"/>
      <sz val="11.000000"/>
      <color indexed="17"/>
      <name val="Calibri"/>
      <scheme val="none"/>
    </font>
    <font>
      <b/>
      <i val="0"/>
      <strike val="0"/>
      <u val="none"/>
      <vertAlign val="baseline"/>
      <sz val="12.000000"/>
      <color theme="1"/>
      <name val="Times New Roman"/>
      <scheme val="none"/>
    </font>
    <font>
      <i val="0"/>
      <strike val="0"/>
      <u val="none"/>
      <vertAlign val="baseline"/>
      <sz val="12.000000"/>
      <name val="Times New Roman"/>
      <scheme val="none"/>
    </font>
    <font>
      <b/>
      <i val="0"/>
      <strike val="0"/>
      <u val="none"/>
      <vertAlign val="baseline"/>
      <sz val="12.000000"/>
      <name val="Times New Roman"/>
      <scheme val="none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3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20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2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theme="3" tint="0.39997558519241921"/>
        <bgColor theme="3" tint="0.39997558519241921"/>
      </patternFill>
    </fill>
    <fill>
      <patternFill patternType="solid">
        <fgColor theme="3" tint="0.59999389629810485"/>
        <bgColor theme="3" tint="0.59999389629810485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43">
    <xf fontId="0" fillId="0" borderId="0" numFmtId="0" applyNumberFormat="1" applyFont="1" applyFill="1" applyBorder="1" applyProtection="1" quotePrefix="0" pivotButton="0">
      <protection hidden="0" locked="1"/>
    </xf>
    <xf fontId="1" fillId="2" borderId="0" numFmtId="0" applyNumberFormat="0" applyFont="1" applyFill="1" applyBorder="0" applyProtection="0" quotePrefix="0" pivotButton="0">
      <protection hidden="0" locked="1"/>
    </xf>
    <xf fontId="1" fillId="3" borderId="0" numFmtId="0" applyNumberFormat="0" applyFont="1" applyFill="1" applyBorder="0" applyProtection="0" quotePrefix="0" pivotButton="0">
      <protection hidden="0" locked="1"/>
    </xf>
    <xf fontId="1" fillId="4" borderId="0" numFmtId="0" applyNumberFormat="0" applyFont="1" applyFill="1" applyBorder="0" applyProtection="0" quotePrefix="0" pivotButton="0">
      <protection hidden="0" locked="1"/>
    </xf>
    <xf fontId="1" fillId="5" borderId="0" numFmtId="0" applyNumberFormat="0" applyFont="1" applyFill="1" applyBorder="0" applyProtection="0" quotePrefix="0" pivotButton="0">
      <protection hidden="0" locked="1"/>
    </xf>
    <xf fontId="1" fillId="6" borderId="0" numFmtId="0" applyNumberFormat="0" applyFont="1" applyFill="1" applyBorder="0" applyProtection="0" quotePrefix="0" pivotButton="0">
      <protection hidden="0" locked="1"/>
    </xf>
    <xf fontId="1" fillId="7" borderId="0" numFmtId="0" applyNumberFormat="0" applyFont="1" applyFill="1" applyBorder="0" applyProtection="0" quotePrefix="0" pivotButton="0">
      <protection hidden="0" locked="1"/>
    </xf>
    <xf fontId="1" fillId="8" borderId="0" numFmtId="0" applyNumberFormat="0" applyFont="1" applyFill="1" applyBorder="0" applyProtection="0" quotePrefix="0" pivotButton="0">
      <protection hidden="0" locked="1"/>
    </xf>
    <xf fontId="1" fillId="9" borderId="0" numFmtId="0" applyNumberFormat="0" applyFont="1" applyFill="1" applyBorder="0" applyProtection="0" quotePrefix="0" pivotButton="0">
      <protection hidden="0" locked="1"/>
    </xf>
    <xf fontId="1" fillId="10" borderId="0" numFmtId="0" applyNumberFormat="0" applyFont="1" applyFill="1" applyBorder="0" applyProtection="0" quotePrefix="0" pivotButton="0">
      <protection hidden="0" locked="1"/>
    </xf>
    <xf fontId="1" fillId="5" borderId="0" numFmtId="0" applyNumberFormat="0" applyFont="1" applyFill="1" applyBorder="0" applyProtection="0" quotePrefix="0" pivotButton="0">
      <protection hidden="0" locked="1"/>
    </xf>
    <xf fontId="1" fillId="8" borderId="0" numFmtId="0" applyNumberFormat="0" applyFont="1" applyFill="1" applyBorder="0" applyProtection="0" quotePrefix="0" pivotButton="0">
      <protection hidden="0" locked="1"/>
    </xf>
    <xf fontId="1" fillId="11" borderId="0" numFmtId="0" applyNumberFormat="0" applyFont="1" applyFill="1" applyBorder="0" applyProtection="0" quotePrefix="0" pivotButton="0">
      <protection hidden="0" locked="1"/>
    </xf>
    <xf fontId="2" fillId="12" borderId="0" numFmtId="0" applyNumberFormat="0" applyFont="1" applyFill="1" applyBorder="0" applyProtection="0" quotePrefix="0" pivotButton="0">
      <protection hidden="0" locked="1"/>
    </xf>
    <xf fontId="2" fillId="9" borderId="0" numFmtId="0" applyNumberFormat="0" applyFont="1" applyFill="1" applyBorder="0" applyProtection="0" quotePrefix="0" pivotButton="0">
      <protection hidden="0" locked="1"/>
    </xf>
    <xf fontId="2" fillId="10" borderId="0" numFmtId="0" applyNumberFormat="0" applyFont="1" applyFill="1" applyBorder="0" applyProtection="0" quotePrefix="0" pivotButton="0">
      <protection hidden="0" locked="1"/>
    </xf>
    <xf fontId="2" fillId="13" borderId="0" numFmtId="0" applyNumberFormat="0" applyFont="1" applyFill="1" applyBorder="0" applyProtection="0" quotePrefix="0" pivotButton="0">
      <protection hidden="0" locked="1"/>
    </xf>
    <xf fontId="2" fillId="14" borderId="0" numFmtId="0" applyNumberFormat="0" applyFont="1" applyFill="1" applyBorder="0" applyProtection="0" quotePrefix="0" pivotButton="0">
      <protection hidden="0" locked="1"/>
    </xf>
    <xf fontId="2" fillId="15" borderId="0" numFmtId="0" applyNumberFormat="0" applyFont="1" applyFill="1" applyBorder="0" applyProtection="0" quotePrefix="0" pivotButton="0">
      <protection hidden="0" locked="1"/>
    </xf>
    <xf fontId="2" fillId="16" borderId="0" numFmtId="0" applyNumberFormat="0" applyFont="1" applyFill="1" applyBorder="0" applyProtection="0" quotePrefix="0" pivotButton="0">
      <protection hidden="0" locked="1"/>
    </xf>
    <xf fontId="2" fillId="17" borderId="0" numFmtId="0" applyNumberFormat="0" applyFont="1" applyFill="1" applyBorder="0" applyProtection="0" quotePrefix="0" pivotButton="0">
      <protection hidden="0" locked="1"/>
    </xf>
    <xf fontId="2" fillId="18" borderId="0" numFmtId="0" applyNumberFormat="0" applyFont="1" applyFill="1" applyBorder="0" applyProtection="0" quotePrefix="0" pivotButton="0">
      <protection hidden="0" locked="1"/>
    </xf>
    <xf fontId="2" fillId="13" borderId="0" numFmtId="0" applyNumberFormat="0" applyFont="1" applyFill="1" applyBorder="0" applyProtection="0" quotePrefix="0" pivotButton="0">
      <protection hidden="0" locked="1"/>
    </xf>
    <xf fontId="2" fillId="14" borderId="0" numFmtId="0" applyNumberFormat="0" applyFont="1" applyFill="1" applyBorder="0" applyProtection="0" quotePrefix="0" pivotButton="0">
      <protection hidden="0" locked="1"/>
    </xf>
    <xf fontId="2" fillId="19" borderId="0" numFmtId="0" applyNumberFormat="0" applyFont="1" applyFill="1" applyBorder="0" applyProtection="0" quotePrefix="0" pivotButton="0">
      <protection hidden="0" locked="1"/>
    </xf>
    <xf fontId="3" fillId="7" borderId="1" numFmtId="0" applyNumberFormat="0" applyFont="1" applyFill="1" applyBorder="1" applyProtection="0" quotePrefix="0" pivotButton="0">
      <protection hidden="0" locked="1"/>
    </xf>
    <xf fontId="4" fillId="20" borderId="2" numFmtId="0" applyNumberFormat="0" applyFont="1" applyFill="1" applyBorder="1" applyProtection="0" quotePrefix="0" pivotButton="0">
      <protection hidden="0" locked="1"/>
    </xf>
    <xf fontId="5" fillId="20" borderId="1" numFmtId="0" applyNumberFormat="0" applyFont="1" applyFill="1" applyBorder="1" applyProtection="0" quotePrefix="0" pivotButton="0">
      <protection hidden="0" locked="1"/>
    </xf>
    <xf fontId="6" fillId="0" borderId="3" numFmtId="0" applyNumberFormat="0" applyFont="1" applyFill="0" applyBorder="1" applyProtection="0" quotePrefix="0" pivotButton="0">
      <protection hidden="0" locked="1"/>
    </xf>
    <xf fontId="7" fillId="0" borderId="4" numFmtId="0" applyNumberFormat="0" applyFont="1" applyFill="0" applyBorder="1" applyProtection="0" quotePrefix="0" pivotButton="0">
      <protection hidden="0" locked="1"/>
    </xf>
    <xf fontId="8" fillId="0" borderId="5" numFmtId="0" applyNumberFormat="0" applyFont="1" applyFill="0" applyBorder="1" applyProtection="0" quotePrefix="0" pivotButton="0">
      <protection hidden="0" locked="1"/>
    </xf>
    <xf fontId="8" fillId="0" borderId="0" numFmtId="0" applyNumberFormat="0" applyFont="1" applyFill="0" applyBorder="0" applyProtection="0" quotePrefix="0" pivotButton="0">
      <protection hidden="0" locked="1"/>
    </xf>
    <xf fontId="9" fillId="0" borderId="6" numFmtId="0" applyNumberFormat="0" applyFont="1" applyFill="0" applyBorder="1" applyProtection="0" quotePrefix="0" pivotButton="0">
      <protection hidden="0" locked="1"/>
    </xf>
    <xf fontId="10" fillId="21" borderId="7" numFmtId="0" applyNumberFormat="0" applyFont="1" applyFill="1" applyBorder="1" applyProtection="0" quotePrefix="0" pivotButton="0">
      <protection hidden="0" locked="1"/>
    </xf>
    <xf fontId="11" fillId="0" borderId="0" numFmtId="0" applyNumberFormat="0" applyFont="1" applyFill="0" applyBorder="0" applyProtection="0" quotePrefix="0" pivotButton="0">
      <protection hidden="0" locked="1"/>
    </xf>
    <xf fontId="12" fillId="22" borderId="0" numFmtId="0" applyNumberFormat="0" applyFont="1" applyFill="1" applyBorder="0" applyProtection="0" quotePrefix="0" pivotButton="0">
      <protection hidden="0" locked="1"/>
    </xf>
    <xf fontId="0" fillId="0" borderId="0" numFmtId="0" applyNumberFormat="1" applyFont="1" applyFill="1" applyBorder="1" applyProtection="1" quotePrefix="0" pivotButton="0">
      <protection hidden="0" locked="1"/>
    </xf>
    <xf fontId="13" fillId="3" borderId="0" numFmtId="0" applyNumberFormat="0" applyFont="1" applyFill="1" applyBorder="0" applyProtection="0" quotePrefix="0" pivotButton="0">
      <protection hidden="0" locked="1"/>
    </xf>
    <xf fontId="14" fillId="0" borderId="0" numFmtId="0" applyNumberFormat="0" applyFont="1" applyFill="0" applyBorder="0" applyProtection="0" quotePrefix="0" pivotButton="0">
      <protection hidden="0" locked="1"/>
    </xf>
    <xf fontId="1" fillId="23" borderId="8" numFmtId="0" applyNumberFormat="0" applyFont="0" applyFill="1" applyBorder="1" applyProtection="0" quotePrefix="0" pivotButton="0">
      <protection hidden="0" locked="1"/>
    </xf>
    <xf fontId="15" fillId="0" borderId="9" numFmtId="0" applyNumberFormat="0" applyFont="1" applyFill="0" applyBorder="1" applyProtection="0" quotePrefix="0" pivotButton="0">
      <protection hidden="0" locked="1"/>
    </xf>
    <xf fontId="16" fillId="0" borderId="0" numFmtId="0" applyNumberFormat="0" applyFont="1" applyFill="0" applyBorder="0" applyProtection="0" quotePrefix="0" pivotButton="0">
      <protection hidden="0" locked="1"/>
    </xf>
    <xf fontId="17" fillId="4" borderId="0" numFmtId="0" applyNumberFormat="0" applyFont="1" applyFill="1" applyBorder="0" applyProtection="0" quotePrefix="0" pivotButton="0">
      <protection hidden="0" locked="1"/>
    </xf>
  </cellStyleXfs>
  <cellXfs count="61">
    <xf fontId="0" fillId="0" borderId="0" numFmtId="0" xfId="36" applyProtection="1" quotePrefix="0" pivotButton="0">
      <protection hidden="0" locked="1"/>
    </xf>
    <xf fontId="0" fillId="0" borderId="0" numFmtId="0" xfId="0" applyProtection="1" quotePrefix="0" pivotButton="0">
      <protection hidden="0" locked="1"/>
    </xf>
    <xf fontId="0" fillId="0" borderId="0" numFmtId="0" xfId="0" applyAlignment="1" applyProtection="1" quotePrefix="0" pivotButton="0">
      <alignment horizontal="left" vertical="center"/>
      <protection hidden="0" locked="1"/>
    </xf>
    <xf fontId="0" fillId="0" borderId="0" numFmtId="0" xfId="0" applyAlignment="1" applyProtection="1" quotePrefix="0" pivotButton="0">
      <alignment vertical="center"/>
      <protection hidden="0" locked="1"/>
    </xf>
    <xf fontId="0" fillId="0" borderId="0" numFmtId="0" xfId="0" applyAlignment="1" applyProtection="1" quotePrefix="0" pivotButton="0">
      <alignment horizontal="center" vertical="center"/>
      <protection hidden="0" locked="1"/>
    </xf>
    <xf fontId="0" fillId="0" borderId="0" numFmtId="0" xfId="0" applyAlignment="1" applyProtection="1" quotePrefix="0" pivotButton="0">
      <alignment horizontal="right" wrapText="1"/>
      <protection hidden="0" locked="1"/>
    </xf>
    <xf fontId="18" fillId="0" borderId="0" numFmtId="0" xfId="0" applyFont="1" applyAlignment="1" applyProtection="1" quotePrefix="0" pivotButton="0">
      <alignment horizontal="center" vertical="center" wrapText="1"/>
      <protection hidden="0" locked="1"/>
    </xf>
    <xf fontId="0" fillId="0" borderId="0" numFmtId="0" xfId="0" applyAlignment="1" applyProtection="1" quotePrefix="0" pivotButton="0">
      <alignment horizontal="right"/>
      <protection hidden="0" locked="1"/>
    </xf>
    <xf fontId="18" fillId="0" borderId="0" numFmtId="0" xfId="0" applyFont="1" applyAlignment="1" applyProtection="1" quotePrefix="0" pivotButton="0">
      <alignment horizontal="center" vertical="center"/>
      <protection hidden="0" locked="1"/>
    </xf>
    <xf fontId="18" fillId="0" borderId="0" numFmtId="0" xfId="0" applyFont="1" applyAlignment="1" applyProtection="1" quotePrefix="0" pivotButton="0">
      <alignment horizontal="center"/>
      <protection hidden="0" locked="1"/>
    </xf>
    <xf fontId="0" fillId="0" borderId="0" numFmtId="0" xfId="0" applyAlignment="1" applyProtection="1" quotePrefix="0" pivotButton="0">
      <alignment horizontal="center" vertical="top"/>
      <protection hidden="0" locked="1"/>
    </xf>
    <xf fontId="19" fillId="0" borderId="0" numFmtId="0" xfId="36" applyFont="1" applyAlignment="1" applyProtection="1" quotePrefix="0" pivotButton="0">
      <alignment horizontal="center"/>
      <protection hidden="0" locked="1"/>
    </xf>
    <xf fontId="0" fillId="0" borderId="10" numFmtId="0" xfId="0" applyBorder="1" applyAlignment="1" applyProtection="1" quotePrefix="0" pivotButton="0">
      <alignment horizontal="center" vertical="center" wrapText="1"/>
      <protection hidden="0" locked="1"/>
    </xf>
    <xf fontId="0" fillId="0" borderId="11" numFmtId="0" xfId="0" applyBorder="1" applyAlignment="1" applyProtection="1" quotePrefix="0" pivotButton="0">
      <alignment horizontal="center" vertical="center" wrapText="1"/>
      <protection hidden="0" locked="1"/>
    </xf>
    <xf fontId="0" fillId="0" borderId="12" numFmtId="0" xfId="0" applyBorder="1" applyAlignment="1" applyProtection="1" quotePrefix="0" pivotButton="0">
      <alignment horizontal="center" vertical="center" wrapText="1"/>
      <protection hidden="0" locked="1"/>
    </xf>
    <xf fontId="0" fillId="0" borderId="13" numFmtId="0" xfId="0" applyBorder="1" applyAlignment="1" applyProtection="1" quotePrefix="0" pivotButton="0">
      <alignment horizontal="center" vertical="center" wrapText="1"/>
      <protection hidden="0" locked="1"/>
    </xf>
    <xf fontId="0" fillId="0" borderId="14" numFmtId="0" xfId="0" applyBorder="1" applyAlignment="1" applyProtection="1" quotePrefix="0" pivotButton="0">
      <alignment horizontal="center" vertical="center" wrapText="1"/>
      <protection hidden="0" locked="1"/>
    </xf>
    <xf fontId="0" fillId="0" borderId="15" numFmtId="0" xfId="0" applyBorder="1" applyAlignment="1" applyProtection="1" quotePrefix="0" pivotButton="0">
      <alignment horizontal="center" vertical="center" wrapText="1"/>
      <protection hidden="0" locked="1"/>
    </xf>
    <xf fontId="19" fillId="0" borderId="10" numFmtId="0" xfId="0" applyFont="1" applyBorder="1" applyAlignment="1" applyProtection="1" quotePrefix="0" pivotButton="0">
      <alignment horizontal="center" vertical="center" wrapText="1"/>
      <protection hidden="0" locked="1"/>
    </xf>
    <xf fontId="19" fillId="0" borderId="0" numFmtId="0" xfId="0" applyFont="1" applyProtection="1" quotePrefix="0" pivotButton="0">
      <protection hidden="0" locked="1"/>
    </xf>
    <xf fontId="0" fillId="0" borderId="10" numFmtId="0" xfId="0" applyBorder="1" applyAlignment="1" applyProtection="1" quotePrefix="0" pivotButton="0">
      <alignment horizontal="center" textRotation="90" vertical="center" wrapText="1"/>
      <protection hidden="0" locked="1"/>
    </xf>
    <xf fontId="0" fillId="0" borderId="12" numFmtId="0" xfId="0" applyBorder="1" applyAlignment="1" applyProtection="1" quotePrefix="0" pivotButton="0">
      <alignment horizontal="center" textRotation="90" vertical="center" wrapText="1"/>
      <protection hidden="0" locked="1"/>
    </xf>
    <xf fontId="0" fillId="0" borderId="14" numFmtId="0" xfId="0" applyBorder="1" applyAlignment="1" applyProtection="1" quotePrefix="0" pivotButton="0">
      <alignment horizontal="center" textRotation="90" vertical="center" wrapText="1"/>
      <protection hidden="0" locked="1"/>
    </xf>
    <xf fontId="19" fillId="0" borderId="0" numFmtId="0" xfId="0" applyFont="1" applyAlignment="1" applyProtection="1" quotePrefix="0" pivotButton="0">
      <alignment horizontal="center" vertical="center"/>
      <protection hidden="0" locked="1"/>
    </xf>
    <xf fontId="0" fillId="0" borderId="16" numFmtId="0" xfId="0" applyBorder="1" applyAlignment="1" applyProtection="1" quotePrefix="0" pivotButton="0">
      <alignment horizontal="center" vertical="center" wrapText="1"/>
      <protection hidden="0" locked="1"/>
    </xf>
    <xf fontId="0" fillId="0" borderId="10" numFmtId="0" xfId="0" applyBorder="1" applyAlignment="1" applyProtection="1" quotePrefix="0" pivotButton="0">
      <alignment horizontal="center" vertical="center"/>
      <protection hidden="0" locked="1"/>
    </xf>
    <xf fontId="0" fillId="0" borderId="10" numFmtId="49" xfId="0" applyNumberFormat="1" applyBorder="1" applyAlignment="1" applyProtection="1" quotePrefix="0" pivotButton="0">
      <alignment horizontal="center"/>
      <protection hidden="0" locked="1"/>
    </xf>
    <xf fontId="0" fillId="0" borderId="10" numFmtId="49" xfId="0" applyNumberFormat="1" applyBorder="1" applyAlignment="1" applyProtection="1" quotePrefix="0" pivotButton="0">
      <alignment horizontal="center" vertical="center"/>
      <protection hidden="0" locked="1"/>
    </xf>
    <xf fontId="18" fillId="0" borderId="10" numFmtId="49" xfId="0" applyNumberFormat="1" applyFont="1" applyBorder="1" applyAlignment="1" applyProtection="1" quotePrefix="0" pivotButton="0">
      <alignment horizontal="center" vertical="center" wrapText="1"/>
      <protection hidden="0" locked="1"/>
    </xf>
    <xf fontId="20" fillId="24" borderId="0" numFmtId="0" xfId="36" applyFont="1" applyFill="1" applyProtection="1" quotePrefix="0" pivotButton="0">
      <protection hidden="0" locked="1"/>
    </xf>
    <xf fontId="18" fillId="25" borderId="10" numFmtId="49" xfId="0" applyNumberFormat="1" applyFont="1" applyFill="1" applyBorder="1" applyAlignment="1" applyProtection="1" quotePrefix="0" pivotButton="0">
      <alignment horizontal="center" vertical="center"/>
      <protection hidden="0" locked="1"/>
    </xf>
    <xf fontId="18" fillId="25" borderId="10" numFmtId="0" xfId="0" applyFont="1" applyFill="1" applyBorder="1" applyAlignment="1" applyProtection="1" quotePrefix="0" pivotButton="0">
      <alignment vertical="center" wrapText="1"/>
      <protection hidden="0" locked="1"/>
    </xf>
    <xf fontId="18" fillId="25" borderId="10" numFmtId="0" xfId="0" applyFont="1" applyFill="1" applyBorder="1" applyAlignment="1" applyProtection="1" quotePrefix="0" pivotButton="0">
      <alignment horizontal="center" vertical="center" wrapText="1"/>
      <protection hidden="0" locked="1"/>
    </xf>
    <xf fontId="18" fillId="25" borderId="10" numFmtId="2" xfId="0" applyNumberFormat="1" applyFont="1" applyFill="1" applyBorder="1" applyAlignment="1" applyProtection="1" quotePrefix="0" pivotButton="0">
      <alignment horizontal="center" vertical="center" wrapText="1"/>
      <protection hidden="0" locked="1"/>
    </xf>
    <xf fontId="20" fillId="24" borderId="0" numFmtId="0" xfId="36" applyFont="1" applyFill="1" applyAlignment="1" applyProtection="1" quotePrefix="0" pivotButton="0">
      <alignment horizontal="center" vertical="center" wrapText="1"/>
      <protection hidden="0" locked="1"/>
    </xf>
    <xf fontId="20" fillId="24" borderId="0" numFmtId="0" xfId="36" applyFont="1" applyFill="1" applyAlignment="1" applyProtection="1" quotePrefix="0" pivotButton="0">
      <alignment vertical="center" wrapText="1"/>
      <protection hidden="0" locked="1"/>
    </xf>
    <xf fontId="0" fillId="26" borderId="10" numFmtId="49" xfId="0" applyNumberFormat="1" applyFill="1" applyBorder="1" applyAlignment="1" applyProtection="1" quotePrefix="0" pivotButton="0">
      <alignment horizontal="center" vertical="center"/>
      <protection hidden="0" locked="1"/>
    </xf>
    <xf fontId="0" fillId="26" borderId="10" numFmtId="0" xfId="0" applyFill="1" applyBorder="1" applyAlignment="1" applyProtection="1" quotePrefix="0" pivotButton="0">
      <alignment vertical="center" wrapText="1"/>
      <protection hidden="0" locked="1"/>
    </xf>
    <xf fontId="0" fillId="26" borderId="10" numFmtId="0" xfId="0" applyFill="1" applyBorder="1" applyAlignment="1" applyProtection="1" quotePrefix="0" pivotButton="0">
      <alignment horizontal="center" vertical="center" wrapText="1"/>
      <protection hidden="0" locked="1"/>
    </xf>
    <xf fontId="0" fillId="26" borderId="10" numFmtId="2" xfId="0" applyNumberFormat="1" applyFill="1" applyBorder="1" applyAlignment="1" applyProtection="1" quotePrefix="0" pivotButton="0">
      <alignment horizontal="center" vertical="center" wrapText="1"/>
      <protection hidden="0" locked="1"/>
    </xf>
    <xf fontId="0" fillId="27" borderId="10" numFmtId="49" xfId="0" applyNumberFormat="1" applyFill="1" applyBorder="1" applyAlignment="1" applyProtection="1" quotePrefix="0" pivotButton="0">
      <alignment horizontal="center" vertical="center"/>
      <protection hidden="0" locked="1"/>
    </xf>
    <xf fontId="0" fillId="27" borderId="10" numFmtId="0" xfId="0" applyFill="1" applyBorder="1" applyAlignment="1" applyProtection="1" quotePrefix="0" pivotButton="0">
      <alignment vertical="center" wrapText="1"/>
      <protection hidden="0" locked="1"/>
    </xf>
    <xf fontId="0" fillId="27" borderId="10" numFmtId="0" xfId="0" applyFill="1" applyBorder="1" applyAlignment="1" applyProtection="1" quotePrefix="0" pivotButton="0">
      <alignment horizontal="center" vertical="center" wrapText="1"/>
      <protection hidden="0" locked="1"/>
    </xf>
    <xf fontId="0" fillId="27" borderId="10" numFmtId="2" xfId="0" applyNumberFormat="1" applyFill="1" applyBorder="1" applyAlignment="1" applyProtection="1" quotePrefix="0" pivotButton="0">
      <alignment horizontal="center" vertical="center" wrapText="1"/>
      <protection hidden="0" locked="1"/>
    </xf>
    <xf fontId="0" fillId="28" borderId="10" numFmtId="49" xfId="0" applyNumberFormat="1" applyFill="1" applyBorder="1" applyAlignment="1" applyProtection="1" quotePrefix="0" pivotButton="0">
      <alignment horizontal="center" vertical="center"/>
      <protection hidden="0" locked="1"/>
    </xf>
    <xf fontId="0" fillId="28" borderId="10" numFmtId="0" xfId="0" applyFill="1" applyBorder="1" applyAlignment="1" applyProtection="1" quotePrefix="0" pivotButton="0">
      <alignment vertical="center" wrapText="1"/>
      <protection hidden="0" locked="1"/>
    </xf>
    <xf fontId="0" fillId="28" borderId="10" numFmtId="0" xfId="0" applyFill="1" applyBorder="1" applyAlignment="1" applyProtection="1" quotePrefix="0" pivotButton="0">
      <alignment horizontal="center" vertical="center" wrapText="1"/>
      <protection hidden="0" locked="1"/>
    </xf>
    <xf fontId="0" fillId="28" borderId="10" numFmtId="2" xfId="0" applyNumberFormat="1" applyFill="1" applyBorder="1" applyAlignment="1" applyProtection="1" quotePrefix="0" pivotButton="0">
      <alignment horizontal="center" vertical="center" wrapText="1"/>
      <protection hidden="0" locked="1"/>
    </xf>
    <xf fontId="0" fillId="29" borderId="10" numFmtId="49" xfId="0" applyNumberFormat="1" applyFill="1" applyBorder="1" applyAlignment="1" applyProtection="1" quotePrefix="0" pivotButton="0">
      <alignment horizontal="center" vertical="center"/>
      <protection hidden="0" locked="1"/>
    </xf>
    <xf fontId="0" fillId="29" borderId="10" numFmtId="0" xfId="0" applyFill="1" applyBorder="1" applyAlignment="1" applyProtection="1" quotePrefix="0" pivotButton="0">
      <alignment vertical="center" wrapText="1"/>
      <protection hidden="0" locked="1"/>
    </xf>
    <xf fontId="0" fillId="29" borderId="10" numFmtId="2" xfId="0" applyNumberFormat="1" applyFill="1" applyBorder="1" applyAlignment="1" applyProtection="1" quotePrefix="0" pivotButton="0">
      <alignment horizontal="center" vertical="center" wrapText="1"/>
      <protection hidden="0" locked="1"/>
    </xf>
    <xf fontId="18" fillId="29" borderId="10" numFmtId="2" xfId="0" applyNumberFormat="1" applyFont="1" applyFill="1" applyBorder="1" applyAlignment="1" applyProtection="1" quotePrefix="0" pivotButton="0">
      <alignment horizontal="center" vertical="center" wrapText="1"/>
      <protection hidden="0" locked="1"/>
    </xf>
    <xf fontId="0" fillId="30" borderId="10" numFmtId="49" xfId="0" applyNumberFormat="1" applyFill="1" applyBorder="1" applyAlignment="1" applyProtection="1" quotePrefix="0" pivotButton="0">
      <alignment horizontal="center" vertical="center"/>
      <protection hidden="0" locked="1"/>
    </xf>
    <xf fontId="0" fillId="30" borderId="10" numFmtId="0" xfId="0" applyFill="1" applyBorder="1" applyAlignment="1" applyProtection="1" quotePrefix="0" pivotButton="0">
      <alignment vertical="center" wrapText="1"/>
      <protection hidden="0" locked="1"/>
    </xf>
    <xf fontId="0" fillId="30" borderId="10" numFmtId="0" xfId="0" applyFill="1" applyBorder="1" applyAlignment="1" applyProtection="1" quotePrefix="0" pivotButton="0">
      <alignment horizontal="center" vertical="center" wrapText="1"/>
      <protection hidden="0" locked="1"/>
    </xf>
    <xf fontId="0" fillId="30" borderId="10" numFmtId="2" xfId="0" applyNumberFormat="1" applyFill="1" applyBorder="1" applyAlignment="1" applyProtection="1" quotePrefix="0" pivotButton="0">
      <alignment horizontal="center" vertical="center" wrapText="1"/>
      <protection hidden="0" locked="1"/>
    </xf>
    <xf fontId="0" fillId="0" borderId="10" numFmtId="2" xfId="0" applyNumberFormat="1" applyBorder="1" applyAlignment="1" applyProtection="1" quotePrefix="0" pivotButton="0">
      <alignment horizontal="center" vertical="center" wrapText="1"/>
      <protection hidden="0" locked="1"/>
    </xf>
    <xf fontId="18" fillId="0" borderId="10" numFmtId="2" xfId="0" applyNumberFormat="1" applyFont="1" applyBorder="1" applyAlignment="1" applyProtection="1" quotePrefix="0" pivotButton="0">
      <alignment horizontal="center" vertical="center" wrapText="1"/>
      <protection hidden="0" locked="1"/>
    </xf>
    <xf fontId="0" fillId="26" borderId="10" numFmtId="2" xfId="0" applyNumberFormat="1" applyFill="1" applyBorder="1" applyAlignment="1" applyProtection="1" quotePrefix="0" pivotButton="0">
      <alignment horizontal="center" wrapText="1"/>
      <protection hidden="0" locked="1"/>
    </xf>
    <xf fontId="0" fillId="26" borderId="10" numFmtId="0" xfId="0" applyFill="1" applyBorder="1" applyAlignment="1" applyProtection="1" quotePrefix="0" pivotButton="0">
      <alignment wrapText="1"/>
      <protection hidden="0" locked="1"/>
    </xf>
    <xf fontId="0" fillId="26" borderId="10" numFmtId="0" xfId="0" applyFill="1" applyBorder="1" applyAlignment="1" applyProtection="1" quotePrefix="0" pivotButton="0">
      <alignment horizontal="center" wrapText="1"/>
      <protection hidden="0" locked="1"/>
    </xf>
  </cellXfs>
  <cellStyles count="43">
    <cellStyle name="20% - Акцент1" xfId="1" builtinId="1"/>
    <cellStyle name="20% - Акцент1 2" xfId="0" builtinId="0"/>
    <cellStyle name="20% - Акцент2" xfId="2" builtinId="1"/>
    <cellStyle name="20% - Акцент3" xfId="3" builtinId="1"/>
    <cellStyle name="20% - Акцент4" xfId="4" builtinId="1"/>
    <cellStyle name="20% - Акцент5" xfId="5" builtinId="1"/>
    <cellStyle name="20% - Акцент6" xfId="6" builtinId="1"/>
    <cellStyle name="40% - Акцент1" xfId="7" builtinId="1"/>
    <cellStyle name="40% - Акцент2" xfId="8" builtinId="1"/>
    <cellStyle name="40% - Акцент3" xfId="9" builtinId="1"/>
    <cellStyle name="40% - Акцент4" xfId="10" builtinId="1"/>
    <cellStyle name="40% - Акцент5" xfId="11" builtinId="1"/>
    <cellStyle name="40% - Акцент6" xfId="12" builtinId="1"/>
    <cellStyle name="60% - Акцент1" xfId="13" builtinId="1"/>
    <cellStyle name="60% - Акцент2" xfId="14" builtinId="1"/>
    <cellStyle name="60% - Акцент3" xfId="15" builtinId="1"/>
    <cellStyle name="60% - Акцент4" xfId="16" builtinId="1"/>
    <cellStyle name="60% - Акцент5" xfId="17" builtinId="1"/>
    <cellStyle name="60% - Акцент6" xfId="18" builtinId="1"/>
    <cellStyle name="Акцент1" xfId="19" builtinId="1"/>
    <cellStyle name="Акцент2" xfId="20" builtinId="1"/>
    <cellStyle name="Акцент3" xfId="21" builtinId="1"/>
    <cellStyle name="Акцент4" xfId="22" builtinId="1"/>
    <cellStyle name="Акцент5" xfId="23" builtinId="1"/>
    <cellStyle name="Акцент6" xfId="24" builtinId="1"/>
    <cellStyle name="Ввод " xfId="25" builtinId="1"/>
    <cellStyle name="Вывод" xfId="26" builtinId="1"/>
    <cellStyle name="Вычисление" xfId="27" builtinId="1"/>
    <cellStyle name="Заголовок 1" xfId="28" builtinId="1"/>
    <cellStyle name="Заголовок 2" xfId="29" builtinId="1"/>
    <cellStyle name="Заголовок 3" xfId="30" builtinId="1"/>
    <cellStyle name="Заголовок 4" xfId="31" builtinId="1"/>
    <cellStyle name="Итог" xfId="32" builtinId="1"/>
    <cellStyle name="Контрольная ячейка" xfId="33" builtinId="1"/>
    <cellStyle name="Название" xfId="34" builtinId="1"/>
    <cellStyle name="Нейтральный" xfId="35" builtinId="1"/>
    <cellStyle name="Обычный" xfId="36" builtinId="1"/>
    <cellStyle name="Плохой" xfId="37" builtinId="1"/>
    <cellStyle name="Пояснение" xfId="38" builtinId="1"/>
    <cellStyle name="Примечание" xfId="39" builtinId="1"/>
    <cellStyle name="Связанная ячейка" xfId="40" builtinId="1"/>
    <cellStyle name="Текст предупреждения" xfId="41" builtinId="1"/>
    <cellStyle name="Хороший" xfId="42" builtin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syncHorizontal="0" syncVertical="0" transitionEvaluation="0" transitionEntry="0" published="1" filterMode="0" enableFormatConditionsCalculation="0">
    <tabColor rgb="FF92D050"/>
    <outlinePr applyStyles="0" summaryBelow="1" summaryRight="1" showOutlineSymbols="1"/>
    <pageSetUpPr autoPageBreaks="1" fitToPage="1"/>
  </sheetPr>
  <sheetViews>
    <sheetView showGridLines="1" showRowColHeaders="1" showZeros="1" view="pageBreakPreview" topLeftCell="BE1" zoomScale="60" workbookViewId="0">
      <selection activeCell="C51" activeCellId="0" sqref="C51"/>
    </sheetView>
  </sheetViews>
  <sheetFormatPr baseColWidth="9" defaultColWidth="8" defaultRowHeight="15"/>
  <cols>
    <col bestFit="0" customWidth="1" min="1" max="1" style="1" width="9.75"/>
    <col bestFit="0" customWidth="1" min="2" max="2" style="2" width="54.625"/>
    <col bestFit="0" customWidth="1" min="3" max="3" style="3" width="18"/>
    <col bestFit="0" customWidth="1" min="4" max="4" style="1" width="12.875"/>
    <col bestFit="0" customWidth="1" min="5" max="5" style="1" width="10.5"/>
    <col bestFit="0" customWidth="1" min="6" max="6" style="1" width="12.875"/>
    <col bestFit="0" customWidth="1" min="7" max="7" style="1" width="10.5"/>
    <col bestFit="0" customWidth="1" min="8" max="8" style="1" width="8.125"/>
    <col bestFit="0" customWidth="1" min="9" max="9" style="1" width="13.375"/>
    <col bestFit="0" customWidth="1" min="10" max="10" style="1" width="8.125"/>
    <col bestFit="0" customWidth="1" min="11" max="11" style="1" width="10.375"/>
    <col bestFit="0" customWidth="1" min="12" max="12" style="1" width="10.125"/>
    <col bestFit="0" customWidth="1" min="13" max="13" style="1" width="11.625"/>
    <col bestFit="0" customWidth="1" min="14" max="14" style="1" width="8.75"/>
    <col bestFit="0" customWidth="1" min="15" max="19" style="1" width="8.125"/>
    <col bestFit="0" customWidth="1" min="20" max="20" style="1" width="10.625"/>
    <col bestFit="0" customWidth="1" min="21" max="21" style="1" width="12.25"/>
    <col bestFit="0" customWidth="1" min="22" max="27" style="1" width="8.25"/>
    <col bestFit="0" customWidth="1" min="28" max="43" style="1" width="8.125"/>
    <col bestFit="0" customWidth="1" min="44" max="45" style="1" width="9.5"/>
    <col bestFit="0" customWidth="1" min="46" max="46" style="1" width="16"/>
    <col bestFit="0" customWidth="1" min="47" max="47" style="1" width="8.125"/>
    <col bestFit="0" customWidth="1" min="48" max="48" style="1" width="14.5"/>
    <col bestFit="0" customWidth="1" min="49" max="53" style="1" width="8.125"/>
    <col bestFit="0" customWidth="1" min="54" max="55" style="1" width="12.75"/>
    <col bestFit="0" customWidth="1" min="56" max="56" style="1" width="12.125"/>
    <col bestFit="0" customWidth="1" min="57" max="57" style="1" width="9.375"/>
    <col bestFit="0" customWidth="1" min="58" max="59" style="1" width="11.25"/>
    <col bestFit="0" customWidth="1" min="60" max="61" style="1" width="10.375"/>
    <col bestFit="0" customWidth="1" min="62" max="63" style="1" width="8.125"/>
    <col bestFit="0" customWidth="1" min="64" max="65" style="1" width="11.5"/>
    <col bestFit="0" customWidth="1" min="66" max="67" style="1" width="12.375"/>
    <col bestFit="0" customWidth="0" min="68" max="68" style="4" width="9"/>
    <col bestFit="0" customWidth="0" min="69" max="16384" style="1" width="9"/>
  </cols>
  <sheetData>
    <row r="1" ht="39.75" customHeight="1">
      <c r="BL1" s="5" t="s">
        <v>0</v>
      </c>
      <c r="BM1" s="5"/>
      <c r="BN1" s="5"/>
      <c r="BO1" s="5"/>
    </row>
    <row r="2" ht="20.25" customHeight="1"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BM2" s="7"/>
      <c r="BN2" s="7"/>
      <c r="BO2" s="7"/>
    </row>
    <row r="3" ht="15.75"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BL3" s="7"/>
      <c r="BM3" s="7"/>
      <c r="BN3" s="7"/>
      <c r="BO3" s="7"/>
    </row>
    <row r="4" ht="15.75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</row>
    <row r="5" ht="15.75">
      <c r="A5" s="9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</row>
    <row r="6" ht="15.75" customHeight="1"/>
    <row r="7" ht="21.75" customHeight="1">
      <c r="A7" s="4" t="s">
        <v>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</row>
    <row r="8" ht="15.7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</row>
    <row r="10" ht="16.5" customHeight="1">
      <c r="A10" s="4" t="s">
        <v>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</row>
    <row r="11" ht="15" customHeight="1">
      <c r="A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</row>
    <row r="12" s="1" customFormat="1" ht="15.75" customHeight="1">
      <c r="A12" s="11" t="s">
        <v>5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4"/>
    </row>
    <row r="13" s="1" customFormat="1" ht="15.7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4"/>
    </row>
    <row r="14" s="1" customFormat="1" ht="15.7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4"/>
    </row>
    <row r="15" s="3" customFormat="1" ht="33.75" customHeight="1">
      <c r="A15" s="12" t="s">
        <v>6</v>
      </c>
      <c r="B15" s="13" t="s">
        <v>7</v>
      </c>
      <c r="C15" s="12" t="s">
        <v>8</v>
      </c>
      <c r="D15" s="14" t="s">
        <v>9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6"/>
      <c r="BP15" s="4"/>
    </row>
    <row r="16" ht="137.44999999999999" customHeight="1">
      <c r="A16" s="12"/>
      <c r="B16" s="17"/>
      <c r="C16" s="12"/>
      <c r="D16" s="14" t="s">
        <v>10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  <c r="X16" s="14" t="s">
        <v>11</v>
      </c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6"/>
      <c r="AT16" s="12" t="s">
        <v>12</v>
      </c>
      <c r="AU16" s="12"/>
      <c r="AV16" s="12"/>
      <c r="AW16" s="12"/>
      <c r="AX16" s="12"/>
      <c r="AY16" s="12"/>
      <c r="AZ16" s="12" t="s">
        <v>13</v>
      </c>
      <c r="BA16" s="12"/>
      <c r="BB16" s="12"/>
      <c r="BC16" s="12"/>
      <c r="BD16" s="12" t="s">
        <v>14</v>
      </c>
      <c r="BE16" s="12"/>
      <c r="BF16" s="12"/>
      <c r="BG16" s="12"/>
      <c r="BH16" s="12"/>
      <c r="BI16" s="12"/>
      <c r="BJ16" s="12" t="s">
        <v>15</v>
      </c>
      <c r="BK16" s="12"/>
      <c r="BL16" s="12"/>
      <c r="BM16" s="12"/>
      <c r="BN16" s="18" t="s">
        <v>16</v>
      </c>
      <c r="BO16" s="18"/>
    </row>
    <row r="17" s="19" customFormat="1" ht="99.75" customHeight="1">
      <c r="A17" s="12"/>
      <c r="B17" s="17"/>
      <c r="C17" s="12"/>
      <c r="D17" s="20" t="s">
        <v>17</v>
      </c>
      <c r="E17" s="20"/>
      <c r="F17" s="20" t="s">
        <v>18</v>
      </c>
      <c r="G17" s="20"/>
      <c r="H17" s="20" t="s">
        <v>19</v>
      </c>
      <c r="I17" s="20"/>
      <c r="J17" s="20" t="s">
        <v>20</v>
      </c>
      <c r="K17" s="20"/>
      <c r="L17" s="20" t="s">
        <v>21</v>
      </c>
      <c r="M17" s="20"/>
      <c r="N17" s="21" t="s">
        <v>22</v>
      </c>
      <c r="O17" s="22"/>
      <c r="P17" s="21" t="s">
        <v>23</v>
      </c>
      <c r="Q17" s="22"/>
      <c r="R17" s="20" t="s">
        <v>24</v>
      </c>
      <c r="S17" s="20"/>
      <c r="T17" s="20" t="s">
        <v>25</v>
      </c>
      <c r="U17" s="20"/>
      <c r="V17" s="20" t="s">
        <v>26</v>
      </c>
      <c r="W17" s="20"/>
      <c r="X17" s="20" t="s">
        <v>27</v>
      </c>
      <c r="Y17" s="20"/>
      <c r="Z17" s="20" t="s">
        <v>28</v>
      </c>
      <c r="AA17" s="20"/>
      <c r="AB17" s="20" t="s">
        <v>29</v>
      </c>
      <c r="AC17" s="20"/>
      <c r="AD17" s="20" t="s">
        <v>30</v>
      </c>
      <c r="AE17" s="20"/>
      <c r="AF17" s="20" t="s">
        <v>31</v>
      </c>
      <c r="AG17" s="20"/>
      <c r="AH17" s="20" t="s">
        <v>32</v>
      </c>
      <c r="AI17" s="20"/>
      <c r="AJ17" s="21" t="s">
        <v>33</v>
      </c>
      <c r="AK17" s="22"/>
      <c r="AL17" s="21" t="s">
        <v>34</v>
      </c>
      <c r="AM17" s="22"/>
      <c r="AN17" s="21" t="s">
        <v>35</v>
      </c>
      <c r="AO17" s="22"/>
      <c r="AP17" s="21" t="s">
        <v>36</v>
      </c>
      <c r="AQ17" s="22"/>
      <c r="AR17" s="20" t="s">
        <v>37</v>
      </c>
      <c r="AS17" s="20"/>
      <c r="AT17" s="20" t="s">
        <v>38</v>
      </c>
      <c r="AU17" s="20"/>
      <c r="AV17" s="20" t="s">
        <v>39</v>
      </c>
      <c r="AW17" s="20"/>
      <c r="AX17" s="20" t="s">
        <v>40</v>
      </c>
      <c r="AY17" s="20"/>
      <c r="AZ17" s="20" t="s">
        <v>41</v>
      </c>
      <c r="BA17" s="20"/>
      <c r="BB17" s="20" t="s">
        <v>42</v>
      </c>
      <c r="BC17" s="20"/>
      <c r="BD17" s="20" t="s">
        <v>43</v>
      </c>
      <c r="BE17" s="20"/>
      <c r="BF17" s="20" t="s">
        <v>44</v>
      </c>
      <c r="BG17" s="20"/>
      <c r="BH17" s="20" t="s">
        <v>45</v>
      </c>
      <c r="BI17" s="20"/>
      <c r="BJ17" s="20" t="s">
        <v>46</v>
      </c>
      <c r="BK17" s="20"/>
      <c r="BL17" s="20" t="s">
        <v>47</v>
      </c>
      <c r="BM17" s="20"/>
      <c r="BN17" s="21" t="s">
        <v>48</v>
      </c>
      <c r="BO17" s="22"/>
      <c r="BP17" s="23"/>
    </row>
    <row r="18" ht="105" customHeight="1">
      <c r="A18" s="12"/>
      <c r="B18" s="24"/>
      <c r="C18" s="12"/>
      <c r="D18" s="20" t="s">
        <v>49</v>
      </c>
      <c r="E18" s="20" t="s">
        <v>50</v>
      </c>
      <c r="F18" s="20" t="s">
        <v>49</v>
      </c>
      <c r="G18" s="20" t="s">
        <v>51</v>
      </c>
      <c r="H18" s="20" t="s">
        <v>49</v>
      </c>
      <c r="I18" s="20" t="s">
        <v>51</v>
      </c>
      <c r="J18" s="20" t="s">
        <v>49</v>
      </c>
      <c r="K18" s="20" t="s">
        <v>51</v>
      </c>
      <c r="L18" s="20" t="s">
        <v>49</v>
      </c>
      <c r="M18" s="20" t="s">
        <v>51</v>
      </c>
      <c r="N18" s="20" t="s">
        <v>49</v>
      </c>
      <c r="O18" s="20" t="s">
        <v>51</v>
      </c>
      <c r="P18" s="20" t="s">
        <v>49</v>
      </c>
      <c r="Q18" s="20" t="s">
        <v>51</v>
      </c>
      <c r="R18" s="20" t="s">
        <v>49</v>
      </c>
      <c r="S18" s="20" t="s">
        <v>51</v>
      </c>
      <c r="T18" s="20" t="s">
        <v>49</v>
      </c>
      <c r="U18" s="20" t="s">
        <v>51</v>
      </c>
      <c r="V18" s="20" t="s">
        <v>49</v>
      </c>
      <c r="W18" s="20" t="s">
        <v>51</v>
      </c>
      <c r="X18" s="20" t="s">
        <v>49</v>
      </c>
      <c r="Y18" s="20" t="s">
        <v>51</v>
      </c>
      <c r="Z18" s="20" t="s">
        <v>49</v>
      </c>
      <c r="AA18" s="20" t="s">
        <v>51</v>
      </c>
      <c r="AB18" s="20" t="s">
        <v>49</v>
      </c>
      <c r="AC18" s="20" t="s">
        <v>51</v>
      </c>
      <c r="AD18" s="20" t="s">
        <v>49</v>
      </c>
      <c r="AE18" s="20" t="s">
        <v>51</v>
      </c>
      <c r="AF18" s="20" t="s">
        <v>49</v>
      </c>
      <c r="AG18" s="20" t="s">
        <v>51</v>
      </c>
      <c r="AH18" s="20" t="s">
        <v>49</v>
      </c>
      <c r="AI18" s="20" t="s">
        <v>51</v>
      </c>
      <c r="AJ18" s="20" t="s">
        <v>49</v>
      </c>
      <c r="AK18" s="20" t="s">
        <v>51</v>
      </c>
      <c r="AL18" s="20" t="s">
        <v>49</v>
      </c>
      <c r="AM18" s="20" t="s">
        <v>51</v>
      </c>
      <c r="AN18" s="20" t="s">
        <v>49</v>
      </c>
      <c r="AO18" s="20" t="s">
        <v>51</v>
      </c>
      <c r="AP18" s="20" t="s">
        <v>49</v>
      </c>
      <c r="AQ18" s="20" t="s">
        <v>51</v>
      </c>
      <c r="AR18" s="20" t="s">
        <v>49</v>
      </c>
      <c r="AS18" s="20" t="s">
        <v>51</v>
      </c>
      <c r="AT18" s="20" t="s">
        <v>49</v>
      </c>
      <c r="AU18" s="20" t="s">
        <v>51</v>
      </c>
      <c r="AV18" s="20" t="s">
        <v>49</v>
      </c>
      <c r="AW18" s="20" t="s">
        <v>51</v>
      </c>
      <c r="AX18" s="20" t="s">
        <v>49</v>
      </c>
      <c r="AY18" s="20" t="s">
        <v>51</v>
      </c>
      <c r="AZ18" s="20" t="s">
        <v>49</v>
      </c>
      <c r="BA18" s="20" t="s">
        <v>51</v>
      </c>
      <c r="BB18" s="20" t="s">
        <v>49</v>
      </c>
      <c r="BC18" s="20" t="s">
        <v>51</v>
      </c>
      <c r="BD18" s="20" t="s">
        <v>49</v>
      </c>
      <c r="BE18" s="20" t="s">
        <v>51</v>
      </c>
      <c r="BF18" s="20" t="s">
        <v>49</v>
      </c>
      <c r="BG18" s="20" t="s">
        <v>51</v>
      </c>
      <c r="BH18" s="20" t="s">
        <v>49</v>
      </c>
      <c r="BI18" s="20" t="s">
        <v>51</v>
      </c>
      <c r="BJ18" s="20" t="s">
        <v>49</v>
      </c>
      <c r="BK18" s="20" t="s">
        <v>51</v>
      </c>
      <c r="BL18" s="20" t="s">
        <v>49</v>
      </c>
      <c r="BM18" s="20" t="s">
        <v>51</v>
      </c>
      <c r="BN18" s="20" t="s">
        <v>49</v>
      </c>
      <c r="BO18" s="20" t="s">
        <v>51</v>
      </c>
    </row>
    <row r="19" ht="15.75">
      <c r="A19" s="25">
        <v>1</v>
      </c>
      <c r="B19" s="25">
        <v>2</v>
      </c>
      <c r="C19" s="25">
        <v>3</v>
      </c>
      <c r="D19" s="26" t="s">
        <v>52</v>
      </c>
      <c r="E19" s="26" t="s">
        <v>53</v>
      </c>
      <c r="F19" s="26" t="s">
        <v>52</v>
      </c>
      <c r="G19" s="26" t="s">
        <v>53</v>
      </c>
      <c r="H19" s="26" t="s">
        <v>54</v>
      </c>
      <c r="I19" s="26" t="s">
        <v>55</v>
      </c>
      <c r="J19" s="26" t="s">
        <v>56</v>
      </c>
      <c r="K19" s="26" t="s">
        <v>57</v>
      </c>
      <c r="L19" s="26" t="s">
        <v>58</v>
      </c>
      <c r="M19" s="26" t="s">
        <v>59</v>
      </c>
      <c r="N19" s="26" t="s">
        <v>60</v>
      </c>
      <c r="O19" s="26" t="s">
        <v>61</v>
      </c>
      <c r="P19" s="26" t="s">
        <v>62</v>
      </c>
      <c r="Q19" s="26" t="s">
        <v>63</v>
      </c>
      <c r="R19" s="26" t="s">
        <v>64</v>
      </c>
      <c r="S19" s="26" t="s">
        <v>65</v>
      </c>
      <c r="T19" s="26" t="s">
        <v>66</v>
      </c>
      <c r="U19" s="26" t="s">
        <v>67</v>
      </c>
      <c r="V19" s="26" t="s">
        <v>68</v>
      </c>
      <c r="W19" s="26" t="s">
        <v>69</v>
      </c>
      <c r="X19" s="26" t="s">
        <v>70</v>
      </c>
      <c r="Y19" s="26" t="s">
        <v>71</v>
      </c>
      <c r="Z19" s="26" t="s">
        <v>70</v>
      </c>
      <c r="AA19" s="26" t="s">
        <v>71</v>
      </c>
      <c r="AB19" s="26" t="s">
        <v>70</v>
      </c>
      <c r="AC19" s="26" t="s">
        <v>71</v>
      </c>
      <c r="AD19" s="26" t="s">
        <v>72</v>
      </c>
      <c r="AE19" s="26" t="s">
        <v>73</v>
      </c>
      <c r="AF19" s="26" t="s">
        <v>72</v>
      </c>
      <c r="AG19" s="26" t="s">
        <v>73</v>
      </c>
      <c r="AH19" s="26" t="s">
        <v>72</v>
      </c>
      <c r="AI19" s="26" t="s">
        <v>73</v>
      </c>
      <c r="AJ19" s="26" t="s">
        <v>74</v>
      </c>
      <c r="AK19" s="26" t="s">
        <v>75</v>
      </c>
      <c r="AL19" s="26" t="s">
        <v>74</v>
      </c>
      <c r="AM19" s="26" t="s">
        <v>75</v>
      </c>
      <c r="AN19" s="26" t="s">
        <v>74</v>
      </c>
      <c r="AO19" s="26" t="s">
        <v>75</v>
      </c>
      <c r="AP19" s="26" t="s">
        <v>76</v>
      </c>
      <c r="AQ19" s="26" t="s">
        <v>77</v>
      </c>
      <c r="AR19" s="26" t="s">
        <v>78</v>
      </c>
      <c r="AS19" s="26" t="s">
        <v>79</v>
      </c>
      <c r="AT19" s="26" t="s">
        <v>80</v>
      </c>
      <c r="AU19" s="26" t="s">
        <v>81</v>
      </c>
      <c r="AV19" s="26" t="s">
        <v>82</v>
      </c>
      <c r="AW19" s="26" t="s">
        <v>83</v>
      </c>
      <c r="AX19" s="26" t="s">
        <v>84</v>
      </c>
      <c r="AY19" s="26" t="s">
        <v>85</v>
      </c>
      <c r="AZ19" s="26" t="s">
        <v>86</v>
      </c>
      <c r="BA19" s="26" t="s">
        <v>87</v>
      </c>
      <c r="BB19" s="26" t="s">
        <v>88</v>
      </c>
      <c r="BC19" s="26" t="s">
        <v>89</v>
      </c>
      <c r="BD19" s="26" t="s">
        <v>90</v>
      </c>
      <c r="BE19" s="26" t="s">
        <v>91</v>
      </c>
      <c r="BF19" s="26" t="s">
        <v>92</v>
      </c>
      <c r="BG19" s="26" t="s">
        <v>93</v>
      </c>
      <c r="BH19" s="26" t="s">
        <v>94</v>
      </c>
      <c r="BI19" s="26" t="s">
        <v>95</v>
      </c>
      <c r="BJ19" s="26" t="s">
        <v>96</v>
      </c>
      <c r="BK19" s="26" t="s">
        <v>97</v>
      </c>
      <c r="BL19" s="26" t="s">
        <v>98</v>
      </c>
      <c r="BM19" s="26" t="s">
        <v>99</v>
      </c>
      <c r="BN19" s="26" t="s">
        <v>100</v>
      </c>
      <c r="BO19" s="26" t="s">
        <v>101</v>
      </c>
    </row>
    <row r="20" ht="15.75">
      <c r="A20" s="27" t="s">
        <v>102</v>
      </c>
      <c r="B20" s="28">
        <f>A20+1</f>
        <v>2</v>
      </c>
      <c r="C20" s="28">
        <f>B20+1</f>
        <v>3</v>
      </c>
      <c r="D20" s="28" t="s">
        <v>103</v>
      </c>
      <c r="E20" s="28" t="s">
        <v>104</v>
      </c>
      <c r="F20" s="28" t="s">
        <v>103</v>
      </c>
      <c r="G20" s="28" t="s">
        <v>104</v>
      </c>
      <c r="H20" s="28">
        <f>G20+1</f>
        <v>6</v>
      </c>
      <c r="I20" s="28">
        <f>H20+1</f>
        <v>7</v>
      </c>
      <c r="J20" s="28" t="s">
        <v>105</v>
      </c>
      <c r="K20" s="28" t="s">
        <v>106</v>
      </c>
      <c r="L20" s="28">
        <f>K20+1</f>
        <v>10</v>
      </c>
      <c r="M20" s="28">
        <f>L20+1</f>
        <v>11</v>
      </c>
      <c r="N20" s="28" t="s">
        <v>107</v>
      </c>
      <c r="O20" s="28" t="s">
        <v>108</v>
      </c>
      <c r="P20" s="28" t="s">
        <v>109</v>
      </c>
      <c r="Q20" s="28" t="s">
        <v>110</v>
      </c>
      <c r="R20" s="28" t="s">
        <v>111</v>
      </c>
      <c r="S20" s="28" t="s">
        <v>112</v>
      </c>
      <c r="T20" s="28" t="s">
        <v>113</v>
      </c>
      <c r="U20" s="28" t="s">
        <v>114</v>
      </c>
      <c r="V20" s="28" t="s">
        <v>115</v>
      </c>
      <c r="W20" s="28" t="s">
        <v>116</v>
      </c>
      <c r="X20" s="28" t="s">
        <v>117</v>
      </c>
      <c r="Y20" s="28" t="s">
        <v>118</v>
      </c>
      <c r="Z20" s="28" t="s">
        <v>117</v>
      </c>
      <c r="AA20" s="28" t="s">
        <v>118</v>
      </c>
      <c r="AB20" s="28" t="s">
        <v>119</v>
      </c>
      <c r="AC20" s="28" t="s">
        <v>120</v>
      </c>
      <c r="AD20" s="28" t="s">
        <v>121</v>
      </c>
      <c r="AE20" s="28" t="s">
        <v>122</v>
      </c>
      <c r="AF20" s="28" t="s">
        <v>123</v>
      </c>
      <c r="AG20" s="28" t="s">
        <v>124</v>
      </c>
      <c r="AH20" s="28" t="s">
        <v>125</v>
      </c>
      <c r="AI20" s="28" t="s">
        <v>126</v>
      </c>
      <c r="AJ20" s="28" t="s">
        <v>127</v>
      </c>
      <c r="AK20" s="28" t="s">
        <v>128</v>
      </c>
      <c r="AL20" s="28" t="s">
        <v>127</v>
      </c>
      <c r="AM20" s="28" t="s">
        <v>128</v>
      </c>
      <c r="AN20" s="28" t="s">
        <v>129</v>
      </c>
      <c r="AO20" s="28" t="s">
        <v>130</v>
      </c>
      <c r="AP20" s="28" t="s">
        <v>131</v>
      </c>
      <c r="AQ20" s="28">
        <f t="shared" ref="AQ20:BO20" si="0">AP20+1</f>
        <v>37</v>
      </c>
      <c r="AR20" s="28">
        <f t="shared" si="0"/>
        <v>38</v>
      </c>
      <c r="AS20" s="28">
        <f t="shared" si="0"/>
        <v>39</v>
      </c>
      <c r="AT20" s="28">
        <f t="shared" si="0"/>
        <v>40</v>
      </c>
      <c r="AU20" s="28">
        <f t="shared" si="0"/>
        <v>41</v>
      </c>
      <c r="AV20" s="28">
        <f t="shared" si="0"/>
        <v>42</v>
      </c>
      <c r="AW20" s="28">
        <f t="shared" si="0"/>
        <v>43</v>
      </c>
      <c r="AX20" s="28">
        <f t="shared" si="0"/>
        <v>44</v>
      </c>
      <c r="AY20" s="28">
        <f t="shared" si="0"/>
        <v>45</v>
      </c>
      <c r="AZ20" s="28">
        <f t="shared" si="0"/>
        <v>46</v>
      </c>
      <c r="BA20" s="28">
        <f t="shared" si="0"/>
        <v>47</v>
      </c>
      <c r="BB20" s="28">
        <f t="shared" si="0"/>
        <v>48</v>
      </c>
      <c r="BC20" s="28">
        <f t="shared" si="0"/>
        <v>49</v>
      </c>
      <c r="BD20" s="28">
        <f t="shared" si="0"/>
        <v>50</v>
      </c>
      <c r="BE20" s="28">
        <f t="shared" si="0"/>
        <v>51</v>
      </c>
      <c r="BF20" s="28">
        <f t="shared" si="0"/>
        <v>52</v>
      </c>
      <c r="BG20" s="28">
        <f t="shared" si="0"/>
        <v>53</v>
      </c>
      <c r="BH20" s="28">
        <f t="shared" si="0"/>
        <v>54</v>
      </c>
      <c r="BI20" s="28">
        <f t="shared" si="0"/>
        <v>55</v>
      </c>
      <c r="BJ20" s="28">
        <f t="shared" si="0"/>
        <v>56</v>
      </c>
      <c r="BK20" s="28">
        <f t="shared" si="0"/>
        <v>57</v>
      </c>
      <c r="BL20" s="28">
        <f t="shared" si="0"/>
        <v>58</v>
      </c>
      <c r="BM20" s="28">
        <f t="shared" si="0"/>
        <v>59</v>
      </c>
      <c r="BN20" s="28">
        <f t="shared" si="0"/>
        <v>60</v>
      </c>
      <c r="BO20" s="28">
        <f t="shared" si="0"/>
        <v>61</v>
      </c>
    </row>
    <row r="21" s="29" customFormat="1" ht="15.75">
      <c r="A21" s="30" t="s">
        <v>102</v>
      </c>
      <c r="B21" s="31" t="s">
        <v>132</v>
      </c>
      <c r="C21" s="32" t="s">
        <v>133</v>
      </c>
      <c r="D21" s="33">
        <f>D22+D43+D63+D66+D67+D68</f>
        <v>0</v>
      </c>
      <c r="E21" s="33">
        <f>E22+E43+E63+E66+E67+E68</f>
        <v>0</v>
      </c>
      <c r="F21" s="33">
        <f>F22+F43+F63+F66+F67+F68</f>
        <v>0</v>
      </c>
      <c r="G21" s="33">
        <f>G22+G43+G63+G66+G67+G68</f>
        <v>0</v>
      </c>
      <c r="H21" s="33">
        <f>H22+H43+H63+H66+H67+H68</f>
        <v>0</v>
      </c>
      <c r="I21" s="33">
        <f>I22+I43+I63+I66+I67+I68</f>
        <v>0</v>
      </c>
      <c r="J21" s="33">
        <f>J22+J43+J63+J66+J67+J68</f>
        <v>0</v>
      </c>
      <c r="K21" s="33">
        <f>K22+K43+K63+K66+K67+K68</f>
        <v>80</v>
      </c>
      <c r="L21" s="33">
        <f>L22+L43+L63+L66+L67+L68</f>
        <v>0</v>
      </c>
      <c r="M21" s="33">
        <f>M22+M43+M63+M66+M67+M68</f>
        <v>0</v>
      </c>
      <c r="N21" s="33">
        <f>N22+N43+N63+N66+N67+N68</f>
        <v>0</v>
      </c>
      <c r="O21" s="33">
        <f>O22+O43+O63+O66+O67+O68</f>
        <v>0</v>
      </c>
      <c r="P21" s="33">
        <f>P22+P43+P63+P66+P67+P68</f>
        <v>0</v>
      </c>
      <c r="Q21" s="33">
        <f>Q22+Q43+Q63+Q66+Q67+Q68</f>
        <v>0</v>
      </c>
      <c r="R21" s="33">
        <f>R22+R43+R63+R66+R67+R68</f>
        <v>0</v>
      </c>
      <c r="S21" s="33">
        <f>S22+S43+S63+S66+S67+S68</f>
        <v>0</v>
      </c>
      <c r="T21" s="33">
        <f>T22+T43+T63+T66+T67+T68</f>
        <v>0</v>
      </c>
      <c r="U21" s="33">
        <f>U22+U43+U63+U66+U67+U68</f>
        <v>0</v>
      </c>
      <c r="V21" s="33">
        <f>V22+V43+V63+V66+V67+V68</f>
        <v>0</v>
      </c>
      <c r="W21" s="33">
        <f>W22+W43+W63+W66+W67+W68</f>
        <v>0</v>
      </c>
      <c r="X21" s="33">
        <f>X22+X43+X63+X66+X67+X68</f>
        <v>50</v>
      </c>
      <c r="Y21" s="33">
        <f>Y22+Y43+Y63+Y66+Y67+Y68</f>
        <v>0</v>
      </c>
      <c r="Z21" s="33">
        <f>Z22+Z43+Z63+Z66+Z67+Z68</f>
        <v>0</v>
      </c>
      <c r="AA21" s="33">
        <f>AA22+AA43+AA63+AA66+AA67+AA68</f>
        <v>0</v>
      </c>
      <c r="AB21" s="33">
        <f>AB22+AB43+AB63+AB66+AB67+AB68</f>
        <v>0</v>
      </c>
      <c r="AC21" s="33">
        <f>AC22+AC43+AC63+AC66+AC67+AC68</f>
        <v>0</v>
      </c>
      <c r="AD21" s="33">
        <f>AD22+AD43+AD63+AD66+AD67+AD68</f>
        <v>0</v>
      </c>
      <c r="AE21" s="33">
        <f>AE22+AE43+AE63+AE66+AE67+AE68</f>
        <v>0</v>
      </c>
      <c r="AF21" s="33">
        <f>AF22+AF43+AF63+AF66+AF67+AF68</f>
        <v>0</v>
      </c>
      <c r="AG21" s="33">
        <f>AG22+AG43+AG63+AG66+AG67+AG68</f>
        <v>0</v>
      </c>
      <c r="AH21" s="33">
        <f>AH22+AH43+AH63+AH66+AH67+AH68</f>
        <v>0</v>
      </c>
      <c r="AI21" s="33">
        <f>AI22+AI43+AI63+AI66+AI67+AI68</f>
        <v>0</v>
      </c>
      <c r="AJ21" s="33">
        <f>AJ22+AJ43+AJ63+AJ66+AJ67+AJ68</f>
        <v>3</v>
      </c>
      <c r="AK21" s="33">
        <f>AK22+AK43+AK63+AK66+AK67+AK68</f>
        <v>0</v>
      </c>
      <c r="AL21" s="33">
        <f>AL22+AL43+AL63+AL66+AL67+AL68</f>
        <v>3</v>
      </c>
      <c r="AM21" s="33">
        <f>AM22+AM43+AM63+AM66+AM67+AM68</f>
        <v>0</v>
      </c>
      <c r="AN21" s="33">
        <f>AN22+AN43+AN63+AN66+AN67+AN68</f>
        <v>0</v>
      </c>
      <c r="AO21" s="33">
        <f>AO22+AO43+AO63+AO66+AO67+AO68</f>
        <v>0</v>
      </c>
      <c r="AP21" s="33">
        <f>AP22+AP43+AP63+AP66+AP67+AP68</f>
        <v>0</v>
      </c>
      <c r="AQ21" s="33">
        <f>AQ22+AQ43+AQ63+AQ66+AQ67+AQ68</f>
        <v>0</v>
      </c>
      <c r="AR21" s="33">
        <f>AR22+AR43+AR63+AR66+AR67+AR68</f>
        <v>0</v>
      </c>
      <c r="AS21" s="33">
        <f>AS22+AS43+AS63+AS66+AS67+AS68</f>
        <v>0</v>
      </c>
      <c r="AT21" s="33">
        <f>AT22+AT43+AT63+AT66+AT67+AT68</f>
        <v>0</v>
      </c>
      <c r="AU21" s="33">
        <f>AU22+AU43+AU63+AU66+AU67+AU68</f>
        <v>0</v>
      </c>
      <c r="AV21" s="33">
        <f>AV22+AV43+AV63+AV66+AV67+AV68</f>
        <v>0</v>
      </c>
      <c r="AW21" s="33">
        <f>AW22+AW43+AW63+AW66+AW67+AW68</f>
        <v>0</v>
      </c>
      <c r="AX21" s="33">
        <f>AX22+AX43+AX63+AX66+AX67+AX68</f>
        <v>0</v>
      </c>
      <c r="AY21" s="33">
        <f>AY22+AY43+AY63+AY66+AY67+AY68</f>
        <v>0</v>
      </c>
      <c r="AZ21" s="33">
        <f>AZ22+AZ43+AZ63+AZ66+AZ67+AZ68</f>
        <v>0</v>
      </c>
      <c r="BA21" s="33">
        <f>BA22+BA43+BA63+BA66+BA67+BA68</f>
        <v>0</v>
      </c>
      <c r="BB21" s="33">
        <f>BB22+BB43+BB63+BB66+BB67+BB68</f>
        <v>0</v>
      </c>
      <c r="BC21" s="33">
        <f>BC22+BC43+BC63+BC66+BC67+BC68</f>
        <v>0</v>
      </c>
      <c r="BD21" s="33">
        <f>BD22+BD43+BD63+BD66+BD67+BD68</f>
        <v>0</v>
      </c>
      <c r="BE21" s="33">
        <f>BE22+BE43+BE63+BE66+BE67+BE68</f>
        <v>0</v>
      </c>
      <c r="BF21" s="33">
        <f>BF22+BF43+BF63+BF66+BF67+BF68</f>
        <v>0</v>
      </c>
      <c r="BG21" s="33">
        <f>BG22+BG43+BG63+BG66+BG67+BG68</f>
        <v>0</v>
      </c>
      <c r="BH21" s="33">
        <f>BH22+BH43+BH63+BH66+BH67+BH68</f>
        <v>0</v>
      </c>
      <c r="BI21" s="33">
        <f>BI22+BI43+BI63+BI66+BI67+BI68</f>
        <v>0</v>
      </c>
      <c r="BJ21" s="33">
        <f>BJ22+BJ43+BJ63+BJ66+BJ67+BJ68</f>
        <v>0</v>
      </c>
      <c r="BK21" s="33">
        <f>BK22+BK43+BK63+BK66+BK67+BK68</f>
        <v>0</v>
      </c>
      <c r="BL21" s="33">
        <f>BL22+BL43+BL63+BL66+BL67+BL68</f>
        <v>0</v>
      </c>
      <c r="BM21" s="33">
        <f>BM22+BM43+BM63+BM66+BM67+BM68</f>
        <v>0</v>
      </c>
      <c r="BN21" s="33">
        <f>BN22+BN43+BN63+BN66+BN67+BN68</f>
        <v>0</v>
      </c>
      <c r="BO21" s="33">
        <f>BO22+BO43+BO63+BO66+BO67+BO68</f>
        <v>0</v>
      </c>
      <c r="BP21" s="34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</row>
    <row r="22" s="29" customFormat="1" ht="15.75">
      <c r="A22" s="36" t="s">
        <v>134</v>
      </c>
      <c r="B22" s="37" t="s">
        <v>135</v>
      </c>
      <c r="C22" s="38" t="s">
        <v>133</v>
      </c>
      <c r="D22" s="39">
        <f t="shared" ref="D22:AI22" si="1">D23+D27+D31+D40</f>
        <v>0</v>
      </c>
      <c r="E22" s="39">
        <f t="shared" si="1"/>
        <v>0</v>
      </c>
      <c r="F22" s="39">
        <f t="shared" si="1"/>
        <v>0</v>
      </c>
      <c r="G22" s="39">
        <f t="shared" si="1"/>
        <v>0</v>
      </c>
      <c r="H22" s="39">
        <f t="shared" si="1"/>
        <v>0</v>
      </c>
      <c r="I22" s="39">
        <f t="shared" si="1"/>
        <v>0</v>
      </c>
      <c r="J22" s="39">
        <f t="shared" si="1"/>
        <v>0</v>
      </c>
      <c r="K22" s="39">
        <f t="shared" si="1"/>
        <v>80</v>
      </c>
      <c r="L22" s="39">
        <f t="shared" si="1"/>
        <v>0</v>
      </c>
      <c r="M22" s="39">
        <f t="shared" si="1"/>
        <v>0</v>
      </c>
      <c r="N22" s="39">
        <f t="shared" si="1"/>
        <v>0</v>
      </c>
      <c r="O22" s="39">
        <f t="shared" si="1"/>
        <v>0</v>
      </c>
      <c r="P22" s="39">
        <f t="shared" si="1"/>
        <v>0</v>
      </c>
      <c r="Q22" s="39">
        <f t="shared" si="1"/>
        <v>0</v>
      </c>
      <c r="R22" s="39">
        <f t="shared" si="1"/>
        <v>0</v>
      </c>
      <c r="S22" s="39">
        <f t="shared" si="1"/>
        <v>0</v>
      </c>
      <c r="T22" s="39">
        <f t="shared" si="1"/>
        <v>0</v>
      </c>
      <c r="U22" s="39">
        <f t="shared" si="1"/>
        <v>0</v>
      </c>
      <c r="V22" s="39">
        <f t="shared" si="1"/>
        <v>0</v>
      </c>
      <c r="W22" s="39">
        <f t="shared" si="1"/>
        <v>0</v>
      </c>
      <c r="X22" s="39">
        <f t="shared" si="1"/>
        <v>0</v>
      </c>
      <c r="Y22" s="39">
        <f t="shared" si="1"/>
        <v>0</v>
      </c>
      <c r="Z22" s="39">
        <f t="shared" si="1"/>
        <v>0</v>
      </c>
      <c r="AA22" s="39">
        <f t="shared" si="1"/>
        <v>0</v>
      </c>
      <c r="AB22" s="39">
        <f t="shared" si="1"/>
        <v>0</v>
      </c>
      <c r="AC22" s="39">
        <f t="shared" si="1"/>
        <v>0</v>
      </c>
      <c r="AD22" s="39">
        <f t="shared" si="1"/>
        <v>0</v>
      </c>
      <c r="AE22" s="39">
        <f t="shared" si="1"/>
        <v>0</v>
      </c>
      <c r="AF22" s="39">
        <f t="shared" si="1"/>
        <v>0</v>
      </c>
      <c r="AG22" s="39">
        <f t="shared" si="1"/>
        <v>0</v>
      </c>
      <c r="AH22" s="39">
        <f t="shared" si="1"/>
        <v>0</v>
      </c>
      <c r="AI22" s="39">
        <f t="shared" si="1"/>
        <v>0</v>
      </c>
      <c r="AJ22" s="39">
        <f t="shared" ref="AJ22:BO22" si="2">AJ23+AJ27+AJ31+AJ40</f>
        <v>0</v>
      </c>
      <c r="AK22" s="39">
        <f t="shared" si="2"/>
        <v>0</v>
      </c>
      <c r="AL22" s="39">
        <f t="shared" si="2"/>
        <v>0</v>
      </c>
      <c r="AM22" s="39">
        <f t="shared" si="2"/>
        <v>0</v>
      </c>
      <c r="AN22" s="39">
        <f t="shared" si="2"/>
        <v>0</v>
      </c>
      <c r="AO22" s="39">
        <f t="shared" si="2"/>
        <v>0</v>
      </c>
      <c r="AP22" s="39">
        <f t="shared" si="2"/>
        <v>0</v>
      </c>
      <c r="AQ22" s="39">
        <f t="shared" si="2"/>
        <v>0</v>
      </c>
      <c r="AR22" s="39">
        <f t="shared" si="2"/>
        <v>0</v>
      </c>
      <c r="AS22" s="39">
        <f t="shared" si="2"/>
        <v>0</v>
      </c>
      <c r="AT22" s="39">
        <f t="shared" si="2"/>
        <v>0</v>
      </c>
      <c r="AU22" s="39">
        <f t="shared" si="2"/>
        <v>0</v>
      </c>
      <c r="AV22" s="39">
        <f t="shared" si="2"/>
        <v>0</v>
      </c>
      <c r="AW22" s="39">
        <f t="shared" si="2"/>
        <v>0</v>
      </c>
      <c r="AX22" s="39">
        <f t="shared" si="2"/>
        <v>0</v>
      </c>
      <c r="AY22" s="39">
        <f t="shared" si="2"/>
        <v>0</v>
      </c>
      <c r="AZ22" s="39">
        <f t="shared" si="2"/>
        <v>0</v>
      </c>
      <c r="BA22" s="39">
        <f t="shared" si="2"/>
        <v>0</v>
      </c>
      <c r="BB22" s="39">
        <f t="shared" si="2"/>
        <v>0</v>
      </c>
      <c r="BC22" s="39">
        <f t="shared" si="2"/>
        <v>0</v>
      </c>
      <c r="BD22" s="39">
        <f t="shared" si="2"/>
        <v>0</v>
      </c>
      <c r="BE22" s="39">
        <f t="shared" si="2"/>
        <v>0</v>
      </c>
      <c r="BF22" s="39">
        <f t="shared" si="2"/>
        <v>0</v>
      </c>
      <c r="BG22" s="39">
        <f t="shared" si="2"/>
        <v>0</v>
      </c>
      <c r="BH22" s="39">
        <f t="shared" si="2"/>
        <v>0</v>
      </c>
      <c r="BI22" s="39">
        <f t="shared" si="2"/>
        <v>0</v>
      </c>
      <c r="BJ22" s="39">
        <f t="shared" si="2"/>
        <v>0</v>
      </c>
      <c r="BK22" s="39">
        <f t="shared" si="2"/>
        <v>0</v>
      </c>
      <c r="BL22" s="39">
        <f t="shared" si="2"/>
        <v>0</v>
      </c>
      <c r="BM22" s="39">
        <f t="shared" si="2"/>
        <v>0</v>
      </c>
      <c r="BN22" s="39">
        <f t="shared" si="2"/>
        <v>0</v>
      </c>
      <c r="BO22" s="39">
        <f t="shared" si="2"/>
        <v>0</v>
      </c>
      <c r="BP22" s="34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</row>
    <row r="23" s="29" customFormat="1" ht="30">
      <c r="A23" s="40" t="s">
        <v>136</v>
      </c>
      <c r="B23" s="41" t="s">
        <v>137</v>
      </c>
      <c r="C23" s="42" t="s">
        <v>133</v>
      </c>
      <c r="D23" s="43">
        <f>SUM(D24:D26)</f>
        <v>0</v>
      </c>
      <c r="E23" s="43">
        <f t="shared" ref="E23:BO23" si="3">SUM(E24:E26)</f>
        <v>0</v>
      </c>
      <c r="F23" s="43">
        <f t="shared" si="3"/>
        <v>0</v>
      </c>
      <c r="G23" s="43">
        <f t="shared" si="3"/>
        <v>0</v>
      </c>
      <c r="H23" s="43">
        <f t="shared" si="3"/>
        <v>0</v>
      </c>
      <c r="I23" s="43">
        <f t="shared" si="3"/>
        <v>0</v>
      </c>
      <c r="J23" s="43">
        <f t="shared" si="3"/>
        <v>0</v>
      </c>
      <c r="K23" s="43">
        <f t="shared" si="3"/>
        <v>0</v>
      </c>
      <c r="L23" s="43">
        <f t="shared" si="3"/>
        <v>0</v>
      </c>
      <c r="M23" s="43">
        <f t="shared" si="3"/>
        <v>0</v>
      </c>
      <c r="N23" s="43">
        <f t="shared" si="3"/>
        <v>0</v>
      </c>
      <c r="O23" s="43">
        <f t="shared" si="3"/>
        <v>0</v>
      </c>
      <c r="P23" s="43">
        <f t="shared" si="3"/>
        <v>0</v>
      </c>
      <c r="Q23" s="43">
        <f t="shared" si="3"/>
        <v>0</v>
      </c>
      <c r="R23" s="43">
        <f t="shared" si="3"/>
        <v>0</v>
      </c>
      <c r="S23" s="43">
        <f t="shared" si="3"/>
        <v>0</v>
      </c>
      <c r="T23" s="43">
        <f t="shared" si="3"/>
        <v>0</v>
      </c>
      <c r="U23" s="43">
        <f t="shared" si="3"/>
        <v>0</v>
      </c>
      <c r="V23" s="43">
        <f t="shared" si="3"/>
        <v>0</v>
      </c>
      <c r="W23" s="43">
        <f t="shared" si="3"/>
        <v>0</v>
      </c>
      <c r="X23" s="43">
        <f t="shared" si="3"/>
        <v>0</v>
      </c>
      <c r="Y23" s="43">
        <f t="shared" si="3"/>
        <v>0</v>
      </c>
      <c r="Z23" s="43">
        <f t="shared" si="3"/>
        <v>0</v>
      </c>
      <c r="AA23" s="43">
        <f t="shared" si="3"/>
        <v>0</v>
      </c>
      <c r="AB23" s="43">
        <f t="shared" si="3"/>
        <v>0</v>
      </c>
      <c r="AC23" s="43">
        <f t="shared" si="3"/>
        <v>0</v>
      </c>
      <c r="AD23" s="43">
        <f t="shared" si="3"/>
        <v>0</v>
      </c>
      <c r="AE23" s="43">
        <f t="shared" si="3"/>
        <v>0</v>
      </c>
      <c r="AF23" s="43">
        <f t="shared" si="3"/>
        <v>0</v>
      </c>
      <c r="AG23" s="43">
        <f t="shared" si="3"/>
        <v>0</v>
      </c>
      <c r="AH23" s="43">
        <f t="shared" si="3"/>
        <v>0</v>
      </c>
      <c r="AI23" s="43">
        <f t="shared" si="3"/>
        <v>0</v>
      </c>
      <c r="AJ23" s="43">
        <f t="shared" si="3"/>
        <v>0</v>
      </c>
      <c r="AK23" s="43">
        <f t="shared" si="3"/>
        <v>0</v>
      </c>
      <c r="AL23" s="43">
        <f t="shared" si="3"/>
        <v>0</v>
      </c>
      <c r="AM23" s="43">
        <f t="shared" si="3"/>
        <v>0</v>
      </c>
      <c r="AN23" s="43">
        <f t="shared" si="3"/>
        <v>0</v>
      </c>
      <c r="AO23" s="43">
        <f t="shared" si="3"/>
        <v>0</v>
      </c>
      <c r="AP23" s="43">
        <f t="shared" si="3"/>
        <v>0</v>
      </c>
      <c r="AQ23" s="43">
        <f t="shared" si="3"/>
        <v>0</v>
      </c>
      <c r="AR23" s="43">
        <f t="shared" si="3"/>
        <v>0</v>
      </c>
      <c r="AS23" s="43">
        <f t="shared" si="3"/>
        <v>0</v>
      </c>
      <c r="AT23" s="43">
        <f t="shared" si="3"/>
        <v>0</v>
      </c>
      <c r="AU23" s="43">
        <f t="shared" si="3"/>
        <v>0</v>
      </c>
      <c r="AV23" s="43">
        <f t="shared" si="3"/>
        <v>0</v>
      </c>
      <c r="AW23" s="43">
        <f t="shared" si="3"/>
        <v>0</v>
      </c>
      <c r="AX23" s="43">
        <f t="shared" si="3"/>
        <v>0</v>
      </c>
      <c r="AY23" s="43">
        <f t="shared" si="3"/>
        <v>0</v>
      </c>
      <c r="AZ23" s="43">
        <f t="shared" si="3"/>
        <v>0</v>
      </c>
      <c r="BA23" s="43">
        <f t="shared" si="3"/>
        <v>0</v>
      </c>
      <c r="BB23" s="43">
        <f t="shared" si="3"/>
        <v>0</v>
      </c>
      <c r="BC23" s="43">
        <f t="shared" si="3"/>
        <v>0</v>
      </c>
      <c r="BD23" s="43">
        <f t="shared" si="3"/>
        <v>0</v>
      </c>
      <c r="BE23" s="43">
        <f t="shared" si="3"/>
        <v>0</v>
      </c>
      <c r="BF23" s="43">
        <f t="shared" si="3"/>
        <v>0</v>
      </c>
      <c r="BG23" s="43">
        <f t="shared" si="3"/>
        <v>0</v>
      </c>
      <c r="BH23" s="43">
        <f t="shared" si="3"/>
        <v>0</v>
      </c>
      <c r="BI23" s="43">
        <f t="shared" si="3"/>
        <v>0</v>
      </c>
      <c r="BJ23" s="43">
        <f t="shared" si="3"/>
        <v>0</v>
      </c>
      <c r="BK23" s="43">
        <f t="shared" si="3"/>
        <v>0</v>
      </c>
      <c r="BL23" s="43">
        <f t="shared" si="3"/>
        <v>0</v>
      </c>
      <c r="BM23" s="43">
        <f t="shared" si="3"/>
        <v>0</v>
      </c>
      <c r="BN23" s="43">
        <f t="shared" si="3"/>
        <v>0</v>
      </c>
      <c r="BO23" s="43">
        <f t="shared" si="3"/>
        <v>0</v>
      </c>
      <c r="BP23" s="34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</row>
    <row r="24" s="29" customFormat="1" ht="45">
      <c r="A24" s="44" t="s">
        <v>138</v>
      </c>
      <c r="B24" s="45" t="s">
        <v>139</v>
      </c>
      <c r="C24" s="46" t="s">
        <v>133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  <c r="Q24" s="47">
        <v>0</v>
      </c>
      <c r="R24" s="47">
        <v>0</v>
      </c>
      <c r="S24" s="47">
        <v>0</v>
      </c>
      <c r="T24" s="47">
        <v>0</v>
      </c>
      <c r="U24" s="47">
        <v>0</v>
      </c>
      <c r="V24" s="47">
        <v>0</v>
      </c>
      <c r="W24" s="47">
        <v>0</v>
      </c>
      <c r="X24" s="47">
        <v>0</v>
      </c>
      <c r="Y24" s="47">
        <v>0</v>
      </c>
      <c r="Z24" s="47">
        <v>0</v>
      </c>
      <c r="AA24" s="47">
        <v>0</v>
      </c>
      <c r="AB24" s="47">
        <v>0</v>
      </c>
      <c r="AC24" s="47">
        <v>0</v>
      </c>
      <c r="AD24" s="47">
        <v>0</v>
      </c>
      <c r="AE24" s="47">
        <v>0</v>
      </c>
      <c r="AF24" s="47">
        <v>0</v>
      </c>
      <c r="AG24" s="47">
        <v>0</v>
      </c>
      <c r="AH24" s="47">
        <v>0</v>
      </c>
      <c r="AI24" s="47">
        <v>0</v>
      </c>
      <c r="AJ24" s="47">
        <v>0</v>
      </c>
      <c r="AK24" s="47">
        <v>0</v>
      </c>
      <c r="AL24" s="47">
        <v>0</v>
      </c>
      <c r="AM24" s="47">
        <v>0</v>
      </c>
      <c r="AN24" s="47">
        <v>0</v>
      </c>
      <c r="AO24" s="47">
        <v>0</v>
      </c>
      <c r="AP24" s="47">
        <v>0</v>
      </c>
      <c r="AQ24" s="47">
        <v>0</v>
      </c>
      <c r="AR24" s="47">
        <v>0</v>
      </c>
      <c r="AS24" s="47">
        <v>0</v>
      </c>
      <c r="AT24" s="47">
        <v>0</v>
      </c>
      <c r="AU24" s="47">
        <v>0</v>
      </c>
      <c r="AV24" s="47">
        <v>0</v>
      </c>
      <c r="AW24" s="47">
        <v>0</v>
      </c>
      <c r="AX24" s="47">
        <v>0</v>
      </c>
      <c r="AY24" s="47">
        <v>0</v>
      </c>
      <c r="AZ24" s="47">
        <v>0</v>
      </c>
      <c r="BA24" s="47">
        <v>0</v>
      </c>
      <c r="BB24" s="47">
        <v>0</v>
      </c>
      <c r="BC24" s="47">
        <v>0</v>
      </c>
      <c r="BD24" s="47">
        <v>0</v>
      </c>
      <c r="BE24" s="47">
        <v>0</v>
      </c>
      <c r="BF24" s="47">
        <v>0</v>
      </c>
      <c r="BG24" s="47">
        <v>0</v>
      </c>
      <c r="BH24" s="47">
        <v>0</v>
      </c>
      <c r="BI24" s="47">
        <v>0</v>
      </c>
      <c r="BJ24" s="47">
        <v>0</v>
      </c>
      <c r="BK24" s="47">
        <v>0</v>
      </c>
      <c r="BL24" s="47">
        <v>0</v>
      </c>
      <c r="BM24" s="47">
        <v>0</v>
      </c>
      <c r="BN24" s="47">
        <v>0</v>
      </c>
      <c r="BO24" s="47">
        <v>0</v>
      </c>
      <c r="BP24" s="34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</row>
    <row r="25" s="29" customFormat="1" ht="45">
      <c r="A25" s="44" t="s">
        <v>140</v>
      </c>
      <c r="B25" s="45" t="s">
        <v>141</v>
      </c>
      <c r="C25" s="46" t="s">
        <v>133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47">
        <v>0</v>
      </c>
      <c r="T25" s="47">
        <v>0</v>
      </c>
      <c r="U25" s="47">
        <v>0</v>
      </c>
      <c r="V25" s="47">
        <v>0</v>
      </c>
      <c r="W25" s="47">
        <v>0</v>
      </c>
      <c r="X25" s="47">
        <v>0</v>
      </c>
      <c r="Y25" s="47">
        <v>0</v>
      </c>
      <c r="Z25" s="47">
        <v>0</v>
      </c>
      <c r="AA25" s="47">
        <v>0</v>
      </c>
      <c r="AB25" s="47">
        <v>0</v>
      </c>
      <c r="AC25" s="47">
        <v>0</v>
      </c>
      <c r="AD25" s="47">
        <v>0</v>
      </c>
      <c r="AE25" s="47">
        <v>0</v>
      </c>
      <c r="AF25" s="47">
        <v>0</v>
      </c>
      <c r="AG25" s="47">
        <v>0</v>
      </c>
      <c r="AH25" s="47">
        <v>0</v>
      </c>
      <c r="AI25" s="47">
        <v>0</v>
      </c>
      <c r="AJ25" s="47">
        <v>0</v>
      </c>
      <c r="AK25" s="47">
        <v>0</v>
      </c>
      <c r="AL25" s="47">
        <v>0</v>
      </c>
      <c r="AM25" s="47">
        <v>0</v>
      </c>
      <c r="AN25" s="47">
        <v>0</v>
      </c>
      <c r="AO25" s="47">
        <v>0</v>
      </c>
      <c r="AP25" s="47">
        <v>0</v>
      </c>
      <c r="AQ25" s="47">
        <v>0</v>
      </c>
      <c r="AR25" s="47">
        <v>0</v>
      </c>
      <c r="AS25" s="47">
        <v>0</v>
      </c>
      <c r="AT25" s="47">
        <v>0</v>
      </c>
      <c r="AU25" s="47">
        <v>0</v>
      </c>
      <c r="AV25" s="47">
        <v>0</v>
      </c>
      <c r="AW25" s="47">
        <v>0</v>
      </c>
      <c r="AX25" s="47">
        <v>0</v>
      </c>
      <c r="AY25" s="47">
        <v>0</v>
      </c>
      <c r="AZ25" s="47">
        <v>0</v>
      </c>
      <c r="BA25" s="47">
        <v>0</v>
      </c>
      <c r="BB25" s="47">
        <v>0</v>
      </c>
      <c r="BC25" s="47">
        <v>0</v>
      </c>
      <c r="BD25" s="47">
        <v>0</v>
      </c>
      <c r="BE25" s="47">
        <v>0</v>
      </c>
      <c r="BF25" s="47">
        <v>0</v>
      </c>
      <c r="BG25" s="47">
        <v>0</v>
      </c>
      <c r="BH25" s="47">
        <v>0</v>
      </c>
      <c r="BI25" s="47">
        <v>0</v>
      </c>
      <c r="BJ25" s="47">
        <v>0</v>
      </c>
      <c r="BK25" s="47">
        <v>0</v>
      </c>
      <c r="BL25" s="47">
        <v>0</v>
      </c>
      <c r="BM25" s="47">
        <v>0</v>
      </c>
      <c r="BN25" s="47">
        <v>0</v>
      </c>
      <c r="BO25" s="47">
        <v>0</v>
      </c>
      <c r="BP25" s="34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</row>
    <row r="26" s="29" customFormat="1" ht="30">
      <c r="A26" s="44" t="s">
        <v>142</v>
      </c>
      <c r="B26" s="45" t="s">
        <v>143</v>
      </c>
      <c r="C26" s="46" t="s">
        <v>133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47">
        <v>0</v>
      </c>
      <c r="R26" s="47">
        <v>0</v>
      </c>
      <c r="S26" s="47">
        <v>0</v>
      </c>
      <c r="T26" s="47">
        <v>0</v>
      </c>
      <c r="U26" s="47">
        <v>0</v>
      </c>
      <c r="V26" s="47">
        <v>0</v>
      </c>
      <c r="W26" s="47">
        <v>0</v>
      </c>
      <c r="X26" s="47">
        <v>0</v>
      </c>
      <c r="Y26" s="47">
        <v>0</v>
      </c>
      <c r="Z26" s="47">
        <v>0</v>
      </c>
      <c r="AA26" s="47">
        <v>0</v>
      </c>
      <c r="AB26" s="47">
        <v>0</v>
      </c>
      <c r="AC26" s="47">
        <v>0</v>
      </c>
      <c r="AD26" s="47">
        <v>0</v>
      </c>
      <c r="AE26" s="47">
        <v>0</v>
      </c>
      <c r="AF26" s="47">
        <v>0</v>
      </c>
      <c r="AG26" s="47">
        <v>0</v>
      </c>
      <c r="AH26" s="47">
        <v>0</v>
      </c>
      <c r="AI26" s="47">
        <v>0</v>
      </c>
      <c r="AJ26" s="47">
        <v>0</v>
      </c>
      <c r="AK26" s="47">
        <v>0</v>
      </c>
      <c r="AL26" s="47">
        <v>0</v>
      </c>
      <c r="AM26" s="47">
        <v>0</v>
      </c>
      <c r="AN26" s="47">
        <v>0</v>
      </c>
      <c r="AO26" s="47">
        <v>0</v>
      </c>
      <c r="AP26" s="47">
        <v>0</v>
      </c>
      <c r="AQ26" s="47">
        <v>0</v>
      </c>
      <c r="AR26" s="47">
        <v>0</v>
      </c>
      <c r="AS26" s="47">
        <v>0</v>
      </c>
      <c r="AT26" s="47">
        <v>0</v>
      </c>
      <c r="AU26" s="47">
        <v>0</v>
      </c>
      <c r="AV26" s="47">
        <v>0</v>
      </c>
      <c r="AW26" s="47">
        <v>0</v>
      </c>
      <c r="AX26" s="47">
        <v>0</v>
      </c>
      <c r="AY26" s="47">
        <v>0</v>
      </c>
      <c r="AZ26" s="47">
        <v>0</v>
      </c>
      <c r="BA26" s="47">
        <v>0</v>
      </c>
      <c r="BB26" s="47">
        <v>0</v>
      </c>
      <c r="BC26" s="47">
        <v>0</v>
      </c>
      <c r="BD26" s="47">
        <v>0</v>
      </c>
      <c r="BE26" s="47">
        <v>0</v>
      </c>
      <c r="BF26" s="47">
        <v>0</v>
      </c>
      <c r="BG26" s="47">
        <v>0</v>
      </c>
      <c r="BH26" s="47">
        <v>0</v>
      </c>
      <c r="BI26" s="47">
        <v>0</v>
      </c>
      <c r="BJ26" s="47">
        <v>0</v>
      </c>
      <c r="BK26" s="47">
        <v>0</v>
      </c>
      <c r="BL26" s="47">
        <v>0</v>
      </c>
      <c r="BM26" s="47">
        <v>0</v>
      </c>
      <c r="BN26" s="47">
        <v>0</v>
      </c>
      <c r="BO26" s="47">
        <v>0</v>
      </c>
      <c r="BP26" s="34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</row>
    <row r="27" s="29" customFormat="1" ht="30">
      <c r="A27" s="40" t="s">
        <v>144</v>
      </c>
      <c r="B27" s="41" t="s">
        <v>145</v>
      </c>
      <c r="C27" s="42" t="s">
        <v>133</v>
      </c>
      <c r="D27" s="43">
        <f>D28</f>
        <v>0</v>
      </c>
      <c r="E27" s="43">
        <f t="shared" ref="E27:BO27" si="4">E28</f>
        <v>0</v>
      </c>
      <c r="F27" s="43">
        <f t="shared" si="4"/>
        <v>0</v>
      </c>
      <c r="G27" s="43">
        <f t="shared" si="4"/>
        <v>0</v>
      </c>
      <c r="H27" s="43">
        <f t="shared" si="4"/>
        <v>0</v>
      </c>
      <c r="I27" s="43">
        <f t="shared" si="4"/>
        <v>0</v>
      </c>
      <c r="J27" s="43">
        <f t="shared" si="4"/>
        <v>0</v>
      </c>
      <c r="K27" s="43">
        <f t="shared" si="4"/>
        <v>80</v>
      </c>
      <c r="L27" s="43">
        <f t="shared" si="4"/>
        <v>0</v>
      </c>
      <c r="M27" s="43">
        <f t="shared" si="4"/>
        <v>0</v>
      </c>
      <c r="N27" s="43">
        <f t="shared" si="4"/>
        <v>0</v>
      </c>
      <c r="O27" s="43">
        <f t="shared" si="4"/>
        <v>0</v>
      </c>
      <c r="P27" s="43">
        <f t="shared" si="4"/>
        <v>0</v>
      </c>
      <c r="Q27" s="43">
        <f t="shared" si="4"/>
        <v>0</v>
      </c>
      <c r="R27" s="43">
        <f t="shared" si="4"/>
        <v>0</v>
      </c>
      <c r="S27" s="43">
        <f t="shared" si="4"/>
        <v>0</v>
      </c>
      <c r="T27" s="43">
        <f t="shared" si="4"/>
        <v>0</v>
      </c>
      <c r="U27" s="43">
        <f t="shared" si="4"/>
        <v>0</v>
      </c>
      <c r="V27" s="43">
        <f t="shared" si="4"/>
        <v>0</v>
      </c>
      <c r="W27" s="43">
        <f t="shared" si="4"/>
        <v>0</v>
      </c>
      <c r="X27" s="43">
        <f t="shared" si="4"/>
        <v>0</v>
      </c>
      <c r="Y27" s="43">
        <f t="shared" si="4"/>
        <v>0</v>
      </c>
      <c r="Z27" s="43">
        <f t="shared" si="4"/>
        <v>0</v>
      </c>
      <c r="AA27" s="43">
        <f t="shared" si="4"/>
        <v>0</v>
      </c>
      <c r="AB27" s="43">
        <f t="shared" si="4"/>
        <v>0</v>
      </c>
      <c r="AC27" s="43">
        <f t="shared" si="4"/>
        <v>0</v>
      </c>
      <c r="AD27" s="43">
        <f t="shared" si="4"/>
        <v>0</v>
      </c>
      <c r="AE27" s="43">
        <f t="shared" si="4"/>
        <v>0</v>
      </c>
      <c r="AF27" s="43">
        <f t="shared" si="4"/>
        <v>0</v>
      </c>
      <c r="AG27" s="43">
        <f t="shared" si="4"/>
        <v>0</v>
      </c>
      <c r="AH27" s="43">
        <f t="shared" si="4"/>
        <v>0</v>
      </c>
      <c r="AI27" s="43">
        <f t="shared" si="4"/>
        <v>0</v>
      </c>
      <c r="AJ27" s="43">
        <f t="shared" si="4"/>
        <v>0</v>
      </c>
      <c r="AK27" s="43">
        <f t="shared" si="4"/>
        <v>0</v>
      </c>
      <c r="AL27" s="43">
        <f t="shared" si="4"/>
        <v>0</v>
      </c>
      <c r="AM27" s="43">
        <f t="shared" si="4"/>
        <v>0</v>
      </c>
      <c r="AN27" s="43">
        <f t="shared" si="4"/>
        <v>0</v>
      </c>
      <c r="AO27" s="43">
        <f t="shared" si="4"/>
        <v>0</v>
      </c>
      <c r="AP27" s="43">
        <f t="shared" si="4"/>
        <v>0</v>
      </c>
      <c r="AQ27" s="43">
        <f t="shared" si="4"/>
        <v>0</v>
      </c>
      <c r="AR27" s="43">
        <f t="shared" si="4"/>
        <v>0</v>
      </c>
      <c r="AS27" s="43">
        <f t="shared" si="4"/>
        <v>0</v>
      </c>
      <c r="AT27" s="43">
        <f t="shared" si="4"/>
        <v>0</v>
      </c>
      <c r="AU27" s="43">
        <f t="shared" si="4"/>
        <v>0</v>
      </c>
      <c r="AV27" s="43">
        <f t="shared" si="4"/>
        <v>0</v>
      </c>
      <c r="AW27" s="43">
        <f t="shared" si="4"/>
        <v>0</v>
      </c>
      <c r="AX27" s="43">
        <f t="shared" si="4"/>
        <v>0</v>
      </c>
      <c r="AY27" s="43">
        <f t="shared" si="4"/>
        <v>0</v>
      </c>
      <c r="AZ27" s="43">
        <f t="shared" si="4"/>
        <v>0</v>
      </c>
      <c r="BA27" s="43">
        <f t="shared" si="4"/>
        <v>0</v>
      </c>
      <c r="BB27" s="43">
        <f t="shared" si="4"/>
        <v>0</v>
      </c>
      <c r="BC27" s="43">
        <f t="shared" si="4"/>
        <v>0</v>
      </c>
      <c r="BD27" s="43">
        <f t="shared" si="4"/>
        <v>0</v>
      </c>
      <c r="BE27" s="43">
        <f t="shared" si="4"/>
        <v>0</v>
      </c>
      <c r="BF27" s="43">
        <f t="shared" si="4"/>
        <v>0</v>
      </c>
      <c r="BG27" s="43">
        <f t="shared" si="4"/>
        <v>0</v>
      </c>
      <c r="BH27" s="43">
        <f t="shared" si="4"/>
        <v>0</v>
      </c>
      <c r="BI27" s="43">
        <f t="shared" si="4"/>
        <v>0</v>
      </c>
      <c r="BJ27" s="43">
        <f t="shared" si="4"/>
        <v>0</v>
      </c>
      <c r="BK27" s="43">
        <f t="shared" si="4"/>
        <v>0</v>
      </c>
      <c r="BL27" s="43">
        <f t="shared" si="4"/>
        <v>0</v>
      </c>
      <c r="BM27" s="43">
        <f t="shared" si="4"/>
        <v>0</v>
      </c>
      <c r="BN27" s="43">
        <f t="shared" si="4"/>
        <v>0</v>
      </c>
      <c r="BO27" s="43">
        <f t="shared" si="4"/>
        <v>0</v>
      </c>
      <c r="BP27" s="34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</row>
    <row r="28" s="29" customFormat="1" ht="45">
      <c r="A28" s="44" t="s">
        <v>146</v>
      </c>
      <c r="B28" s="45" t="s">
        <v>147</v>
      </c>
      <c r="C28" s="46" t="s">
        <v>133</v>
      </c>
      <c r="D28" s="47">
        <f>SUM(D29)</f>
        <v>0</v>
      </c>
      <c r="E28" s="47">
        <f t="shared" ref="E28:BO28" si="5">SUM(E29)</f>
        <v>0</v>
      </c>
      <c r="F28" s="47">
        <f t="shared" si="5"/>
        <v>0</v>
      </c>
      <c r="G28" s="47">
        <f t="shared" si="5"/>
        <v>0</v>
      </c>
      <c r="H28" s="47">
        <f t="shared" si="5"/>
        <v>0</v>
      </c>
      <c r="I28" s="47">
        <f t="shared" si="5"/>
        <v>0</v>
      </c>
      <c r="J28" s="47">
        <f t="shared" si="5"/>
        <v>0</v>
      </c>
      <c r="K28" s="47">
        <f t="shared" si="5"/>
        <v>80</v>
      </c>
      <c r="L28" s="47">
        <f t="shared" si="5"/>
        <v>0</v>
      </c>
      <c r="M28" s="47">
        <f t="shared" si="5"/>
        <v>0</v>
      </c>
      <c r="N28" s="47">
        <f t="shared" si="5"/>
        <v>0</v>
      </c>
      <c r="O28" s="47">
        <f t="shared" si="5"/>
        <v>0</v>
      </c>
      <c r="P28" s="47">
        <f t="shared" si="5"/>
        <v>0</v>
      </c>
      <c r="Q28" s="47">
        <f t="shared" si="5"/>
        <v>0</v>
      </c>
      <c r="R28" s="47">
        <f t="shared" si="5"/>
        <v>0</v>
      </c>
      <c r="S28" s="47">
        <f t="shared" si="5"/>
        <v>0</v>
      </c>
      <c r="T28" s="47">
        <f t="shared" si="5"/>
        <v>0</v>
      </c>
      <c r="U28" s="47">
        <f t="shared" si="5"/>
        <v>0</v>
      </c>
      <c r="V28" s="47">
        <f t="shared" si="5"/>
        <v>0</v>
      </c>
      <c r="W28" s="47">
        <f t="shared" si="5"/>
        <v>0</v>
      </c>
      <c r="X28" s="47">
        <f t="shared" si="5"/>
        <v>0</v>
      </c>
      <c r="Y28" s="47">
        <f t="shared" si="5"/>
        <v>0</v>
      </c>
      <c r="Z28" s="47">
        <f t="shared" si="5"/>
        <v>0</v>
      </c>
      <c r="AA28" s="47">
        <f t="shared" si="5"/>
        <v>0</v>
      </c>
      <c r="AB28" s="47">
        <f t="shared" si="5"/>
        <v>0</v>
      </c>
      <c r="AC28" s="47">
        <f t="shared" si="5"/>
        <v>0</v>
      </c>
      <c r="AD28" s="47">
        <f t="shared" si="5"/>
        <v>0</v>
      </c>
      <c r="AE28" s="47">
        <f t="shared" si="5"/>
        <v>0</v>
      </c>
      <c r="AF28" s="47">
        <f t="shared" si="5"/>
        <v>0</v>
      </c>
      <c r="AG28" s="47">
        <f t="shared" si="5"/>
        <v>0</v>
      </c>
      <c r="AH28" s="47">
        <f t="shared" si="5"/>
        <v>0</v>
      </c>
      <c r="AI28" s="47">
        <f t="shared" si="5"/>
        <v>0</v>
      </c>
      <c r="AJ28" s="47">
        <f t="shared" si="5"/>
        <v>0</v>
      </c>
      <c r="AK28" s="47">
        <f t="shared" si="5"/>
        <v>0</v>
      </c>
      <c r="AL28" s="47">
        <f t="shared" si="5"/>
        <v>0</v>
      </c>
      <c r="AM28" s="47">
        <f t="shared" si="5"/>
        <v>0</v>
      </c>
      <c r="AN28" s="47">
        <f t="shared" si="5"/>
        <v>0</v>
      </c>
      <c r="AO28" s="47">
        <f t="shared" si="5"/>
        <v>0</v>
      </c>
      <c r="AP28" s="47">
        <f t="shared" si="5"/>
        <v>0</v>
      </c>
      <c r="AQ28" s="47">
        <f t="shared" si="5"/>
        <v>0</v>
      </c>
      <c r="AR28" s="47">
        <f t="shared" si="5"/>
        <v>0</v>
      </c>
      <c r="AS28" s="47">
        <f t="shared" si="5"/>
        <v>0</v>
      </c>
      <c r="AT28" s="47">
        <f t="shared" si="5"/>
        <v>0</v>
      </c>
      <c r="AU28" s="47">
        <f t="shared" si="5"/>
        <v>0</v>
      </c>
      <c r="AV28" s="47">
        <f t="shared" si="5"/>
        <v>0</v>
      </c>
      <c r="AW28" s="47">
        <f t="shared" si="5"/>
        <v>0</v>
      </c>
      <c r="AX28" s="47">
        <f t="shared" si="5"/>
        <v>0</v>
      </c>
      <c r="AY28" s="47">
        <f t="shared" si="5"/>
        <v>0</v>
      </c>
      <c r="AZ28" s="47">
        <f t="shared" si="5"/>
        <v>0</v>
      </c>
      <c r="BA28" s="47">
        <f t="shared" si="5"/>
        <v>0</v>
      </c>
      <c r="BB28" s="47">
        <f t="shared" si="5"/>
        <v>0</v>
      </c>
      <c r="BC28" s="47">
        <f t="shared" si="5"/>
        <v>0</v>
      </c>
      <c r="BD28" s="47">
        <f t="shared" si="5"/>
        <v>0</v>
      </c>
      <c r="BE28" s="47">
        <f t="shared" si="5"/>
        <v>0</v>
      </c>
      <c r="BF28" s="47">
        <f t="shared" si="5"/>
        <v>0</v>
      </c>
      <c r="BG28" s="47">
        <f t="shared" si="5"/>
        <v>0</v>
      </c>
      <c r="BH28" s="47">
        <f t="shared" si="5"/>
        <v>0</v>
      </c>
      <c r="BI28" s="47">
        <f t="shared" si="5"/>
        <v>0</v>
      </c>
      <c r="BJ28" s="47">
        <f t="shared" si="5"/>
        <v>0</v>
      </c>
      <c r="BK28" s="47">
        <f t="shared" si="5"/>
        <v>0</v>
      </c>
      <c r="BL28" s="47">
        <f t="shared" si="5"/>
        <v>0</v>
      </c>
      <c r="BM28" s="47">
        <f t="shared" si="5"/>
        <v>0</v>
      </c>
      <c r="BN28" s="47">
        <f t="shared" si="5"/>
        <v>0</v>
      </c>
      <c r="BO28" s="47">
        <f t="shared" si="5"/>
        <v>0</v>
      </c>
      <c r="BP28" s="34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</row>
    <row r="29" s="29" customFormat="1" ht="75">
      <c r="A29" s="48" t="s">
        <v>148</v>
      </c>
      <c r="B29" s="49" t="s">
        <v>149</v>
      </c>
      <c r="C29" s="12" t="s">
        <v>150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1">
        <v>0</v>
      </c>
      <c r="K29" s="51">
        <v>80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34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</row>
    <row r="30" s="29" customFormat="1" ht="30">
      <c r="A30" s="44" t="s">
        <v>151</v>
      </c>
      <c r="B30" s="45" t="s">
        <v>152</v>
      </c>
      <c r="C30" s="46" t="s">
        <v>133</v>
      </c>
      <c r="D30" s="47">
        <f>D31+D32+D33+D34+D35</f>
        <v>0</v>
      </c>
      <c r="E30" s="47">
        <f t="shared" ref="E30:BO30" si="6">E31+E32+E33+E34+E35</f>
        <v>0</v>
      </c>
      <c r="F30" s="47">
        <f t="shared" si="6"/>
        <v>0</v>
      </c>
      <c r="G30" s="47">
        <f t="shared" si="6"/>
        <v>0</v>
      </c>
      <c r="H30" s="47">
        <f t="shared" si="6"/>
        <v>0</v>
      </c>
      <c r="I30" s="47">
        <f t="shared" si="6"/>
        <v>0</v>
      </c>
      <c r="J30" s="47">
        <f t="shared" si="6"/>
        <v>0</v>
      </c>
      <c r="K30" s="47">
        <f t="shared" si="6"/>
        <v>0</v>
      </c>
      <c r="L30" s="47">
        <f t="shared" si="6"/>
        <v>0</v>
      </c>
      <c r="M30" s="47">
        <f t="shared" si="6"/>
        <v>0</v>
      </c>
      <c r="N30" s="47">
        <f t="shared" si="6"/>
        <v>0</v>
      </c>
      <c r="O30" s="47">
        <f t="shared" si="6"/>
        <v>0</v>
      </c>
      <c r="P30" s="47">
        <f t="shared" si="6"/>
        <v>0</v>
      </c>
      <c r="Q30" s="47">
        <f t="shared" si="6"/>
        <v>0</v>
      </c>
      <c r="R30" s="47">
        <f t="shared" si="6"/>
        <v>0</v>
      </c>
      <c r="S30" s="47">
        <f t="shared" si="6"/>
        <v>0</v>
      </c>
      <c r="T30" s="47">
        <f t="shared" si="6"/>
        <v>0</v>
      </c>
      <c r="U30" s="47">
        <f t="shared" si="6"/>
        <v>0</v>
      </c>
      <c r="V30" s="47">
        <f t="shared" si="6"/>
        <v>0</v>
      </c>
      <c r="W30" s="47">
        <f t="shared" si="6"/>
        <v>0</v>
      </c>
      <c r="X30" s="47">
        <f t="shared" si="6"/>
        <v>0</v>
      </c>
      <c r="Y30" s="47">
        <f t="shared" si="6"/>
        <v>0</v>
      </c>
      <c r="Z30" s="47">
        <f t="shared" si="6"/>
        <v>0</v>
      </c>
      <c r="AA30" s="47">
        <f t="shared" si="6"/>
        <v>0</v>
      </c>
      <c r="AB30" s="47">
        <f t="shared" si="6"/>
        <v>0</v>
      </c>
      <c r="AC30" s="47">
        <f t="shared" si="6"/>
        <v>0</v>
      </c>
      <c r="AD30" s="47">
        <f t="shared" si="6"/>
        <v>0</v>
      </c>
      <c r="AE30" s="47">
        <f t="shared" si="6"/>
        <v>0</v>
      </c>
      <c r="AF30" s="47">
        <f t="shared" si="6"/>
        <v>0</v>
      </c>
      <c r="AG30" s="47">
        <f t="shared" si="6"/>
        <v>0</v>
      </c>
      <c r="AH30" s="47">
        <f t="shared" si="6"/>
        <v>0</v>
      </c>
      <c r="AI30" s="47">
        <f t="shared" si="6"/>
        <v>0</v>
      </c>
      <c r="AJ30" s="47">
        <f t="shared" si="6"/>
        <v>0</v>
      </c>
      <c r="AK30" s="47">
        <f t="shared" si="6"/>
        <v>0</v>
      </c>
      <c r="AL30" s="47">
        <f t="shared" si="6"/>
        <v>0</v>
      </c>
      <c r="AM30" s="47">
        <f t="shared" si="6"/>
        <v>0</v>
      </c>
      <c r="AN30" s="47">
        <f t="shared" si="6"/>
        <v>0</v>
      </c>
      <c r="AO30" s="47">
        <f t="shared" si="6"/>
        <v>0</v>
      </c>
      <c r="AP30" s="47">
        <f t="shared" si="6"/>
        <v>0</v>
      </c>
      <c r="AQ30" s="47">
        <f t="shared" si="6"/>
        <v>0</v>
      </c>
      <c r="AR30" s="47">
        <f t="shared" si="6"/>
        <v>0</v>
      </c>
      <c r="AS30" s="47">
        <f t="shared" si="6"/>
        <v>0</v>
      </c>
      <c r="AT30" s="47">
        <f t="shared" si="6"/>
        <v>0</v>
      </c>
      <c r="AU30" s="47">
        <f t="shared" si="6"/>
        <v>0</v>
      </c>
      <c r="AV30" s="47">
        <f t="shared" si="6"/>
        <v>0</v>
      </c>
      <c r="AW30" s="47">
        <f t="shared" si="6"/>
        <v>0</v>
      </c>
      <c r="AX30" s="47">
        <f t="shared" si="6"/>
        <v>0</v>
      </c>
      <c r="AY30" s="47">
        <f t="shared" si="6"/>
        <v>0</v>
      </c>
      <c r="AZ30" s="47">
        <f t="shared" si="6"/>
        <v>0</v>
      </c>
      <c r="BA30" s="47">
        <f t="shared" si="6"/>
        <v>0</v>
      </c>
      <c r="BB30" s="47">
        <f t="shared" si="6"/>
        <v>0</v>
      </c>
      <c r="BC30" s="47">
        <f t="shared" si="6"/>
        <v>0</v>
      </c>
      <c r="BD30" s="47">
        <f t="shared" si="6"/>
        <v>0</v>
      </c>
      <c r="BE30" s="47">
        <f t="shared" si="6"/>
        <v>0</v>
      </c>
      <c r="BF30" s="47">
        <f t="shared" si="6"/>
        <v>0</v>
      </c>
      <c r="BG30" s="47">
        <f t="shared" si="6"/>
        <v>0</v>
      </c>
      <c r="BH30" s="47">
        <f t="shared" si="6"/>
        <v>0</v>
      </c>
      <c r="BI30" s="47">
        <f t="shared" si="6"/>
        <v>0</v>
      </c>
      <c r="BJ30" s="47">
        <f t="shared" si="6"/>
        <v>0</v>
      </c>
      <c r="BK30" s="47">
        <f t="shared" si="6"/>
        <v>0</v>
      </c>
      <c r="BL30" s="47">
        <f t="shared" si="6"/>
        <v>0</v>
      </c>
      <c r="BM30" s="47">
        <f t="shared" si="6"/>
        <v>0</v>
      </c>
      <c r="BN30" s="47">
        <f t="shared" si="6"/>
        <v>0</v>
      </c>
      <c r="BO30" s="47">
        <f t="shared" si="6"/>
        <v>0</v>
      </c>
      <c r="BP30" s="34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</row>
    <row r="31" s="29" customFormat="1" ht="30">
      <c r="A31" s="40" t="s">
        <v>153</v>
      </c>
      <c r="B31" s="41" t="s">
        <v>154</v>
      </c>
      <c r="C31" s="42" t="s">
        <v>133</v>
      </c>
      <c r="D31" s="43">
        <f>D32+D36</f>
        <v>0</v>
      </c>
      <c r="E31" s="43">
        <f t="shared" ref="E31:BO31" si="7">E32+E36</f>
        <v>0</v>
      </c>
      <c r="F31" s="43">
        <f t="shared" si="7"/>
        <v>0</v>
      </c>
      <c r="G31" s="43">
        <f t="shared" si="7"/>
        <v>0</v>
      </c>
      <c r="H31" s="43">
        <f t="shared" si="7"/>
        <v>0</v>
      </c>
      <c r="I31" s="43">
        <f t="shared" si="7"/>
        <v>0</v>
      </c>
      <c r="J31" s="43">
        <f t="shared" si="7"/>
        <v>0</v>
      </c>
      <c r="K31" s="43">
        <f t="shared" si="7"/>
        <v>0</v>
      </c>
      <c r="L31" s="43">
        <f t="shared" si="7"/>
        <v>0</v>
      </c>
      <c r="M31" s="43">
        <f t="shared" si="7"/>
        <v>0</v>
      </c>
      <c r="N31" s="43">
        <f t="shared" si="7"/>
        <v>0</v>
      </c>
      <c r="O31" s="43">
        <f t="shared" si="7"/>
        <v>0</v>
      </c>
      <c r="P31" s="43">
        <f t="shared" si="7"/>
        <v>0</v>
      </c>
      <c r="Q31" s="43">
        <f t="shared" si="7"/>
        <v>0</v>
      </c>
      <c r="R31" s="43">
        <f t="shared" si="7"/>
        <v>0</v>
      </c>
      <c r="S31" s="43">
        <f t="shared" si="7"/>
        <v>0</v>
      </c>
      <c r="T31" s="43">
        <f t="shared" si="7"/>
        <v>0</v>
      </c>
      <c r="U31" s="43">
        <f t="shared" si="7"/>
        <v>0</v>
      </c>
      <c r="V31" s="43">
        <f t="shared" si="7"/>
        <v>0</v>
      </c>
      <c r="W31" s="43">
        <f t="shared" si="7"/>
        <v>0</v>
      </c>
      <c r="X31" s="43">
        <f t="shared" si="7"/>
        <v>0</v>
      </c>
      <c r="Y31" s="43">
        <f t="shared" si="7"/>
        <v>0</v>
      </c>
      <c r="Z31" s="43">
        <f t="shared" si="7"/>
        <v>0</v>
      </c>
      <c r="AA31" s="43">
        <f t="shared" si="7"/>
        <v>0</v>
      </c>
      <c r="AB31" s="43">
        <f t="shared" si="7"/>
        <v>0</v>
      </c>
      <c r="AC31" s="43">
        <f t="shared" si="7"/>
        <v>0</v>
      </c>
      <c r="AD31" s="43">
        <f t="shared" si="7"/>
        <v>0</v>
      </c>
      <c r="AE31" s="43">
        <f t="shared" si="7"/>
        <v>0</v>
      </c>
      <c r="AF31" s="43">
        <f t="shared" si="7"/>
        <v>0</v>
      </c>
      <c r="AG31" s="43">
        <f t="shared" si="7"/>
        <v>0</v>
      </c>
      <c r="AH31" s="43">
        <f t="shared" si="7"/>
        <v>0</v>
      </c>
      <c r="AI31" s="43">
        <f t="shared" si="7"/>
        <v>0</v>
      </c>
      <c r="AJ31" s="43">
        <f t="shared" si="7"/>
        <v>0</v>
      </c>
      <c r="AK31" s="43">
        <f t="shared" si="7"/>
        <v>0</v>
      </c>
      <c r="AL31" s="43">
        <f t="shared" si="7"/>
        <v>0</v>
      </c>
      <c r="AM31" s="43">
        <f t="shared" si="7"/>
        <v>0</v>
      </c>
      <c r="AN31" s="43">
        <f t="shared" si="7"/>
        <v>0</v>
      </c>
      <c r="AO31" s="43">
        <f t="shared" si="7"/>
        <v>0</v>
      </c>
      <c r="AP31" s="43">
        <f t="shared" si="7"/>
        <v>0</v>
      </c>
      <c r="AQ31" s="43">
        <f t="shared" si="7"/>
        <v>0</v>
      </c>
      <c r="AR31" s="43">
        <f t="shared" si="7"/>
        <v>0</v>
      </c>
      <c r="AS31" s="43">
        <f t="shared" si="7"/>
        <v>0</v>
      </c>
      <c r="AT31" s="43">
        <f t="shared" si="7"/>
        <v>0</v>
      </c>
      <c r="AU31" s="43">
        <f t="shared" si="7"/>
        <v>0</v>
      </c>
      <c r="AV31" s="43">
        <f t="shared" si="7"/>
        <v>0</v>
      </c>
      <c r="AW31" s="43">
        <f t="shared" si="7"/>
        <v>0</v>
      </c>
      <c r="AX31" s="43">
        <f t="shared" si="7"/>
        <v>0</v>
      </c>
      <c r="AY31" s="43">
        <f t="shared" si="7"/>
        <v>0</v>
      </c>
      <c r="AZ31" s="43">
        <f t="shared" si="7"/>
        <v>0</v>
      </c>
      <c r="BA31" s="43">
        <f t="shared" si="7"/>
        <v>0</v>
      </c>
      <c r="BB31" s="43">
        <f t="shared" si="7"/>
        <v>0</v>
      </c>
      <c r="BC31" s="43">
        <f t="shared" si="7"/>
        <v>0</v>
      </c>
      <c r="BD31" s="43">
        <f t="shared" si="7"/>
        <v>0</v>
      </c>
      <c r="BE31" s="43">
        <f t="shared" si="7"/>
        <v>0</v>
      </c>
      <c r="BF31" s="43">
        <f t="shared" si="7"/>
        <v>0</v>
      </c>
      <c r="BG31" s="43">
        <f t="shared" si="7"/>
        <v>0</v>
      </c>
      <c r="BH31" s="43">
        <f t="shared" si="7"/>
        <v>0</v>
      </c>
      <c r="BI31" s="43">
        <f t="shared" si="7"/>
        <v>0</v>
      </c>
      <c r="BJ31" s="43">
        <f t="shared" si="7"/>
        <v>0</v>
      </c>
      <c r="BK31" s="43">
        <f t="shared" si="7"/>
        <v>0</v>
      </c>
      <c r="BL31" s="43">
        <f t="shared" si="7"/>
        <v>0</v>
      </c>
      <c r="BM31" s="43">
        <f t="shared" si="7"/>
        <v>0</v>
      </c>
      <c r="BN31" s="43">
        <f t="shared" si="7"/>
        <v>0</v>
      </c>
      <c r="BO31" s="43">
        <f t="shared" si="7"/>
        <v>0</v>
      </c>
      <c r="BP31" s="34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</row>
    <row r="32" s="29" customFormat="1" ht="30">
      <c r="A32" s="44" t="s">
        <v>155</v>
      </c>
      <c r="B32" s="45" t="s">
        <v>156</v>
      </c>
      <c r="C32" s="46" t="s">
        <v>133</v>
      </c>
      <c r="D32" s="47">
        <f>SUM(D33:D35)</f>
        <v>0</v>
      </c>
      <c r="E32" s="47">
        <f t="shared" ref="E32:BO36" si="8">SUM(E33:E35)</f>
        <v>0</v>
      </c>
      <c r="F32" s="47">
        <f t="shared" si="8"/>
        <v>0</v>
      </c>
      <c r="G32" s="47">
        <f t="shared" si="8"/>
        <v>0</v>
      </c>
      <c r="H32" s="47">
        <f t="shared" si="8"/>
        <v>0</v>
      </c>
      <c r="I32" s="47">
        <f t="shared" si="8"/>
        <v>0</v>
      </c>
      <c r="J32" s="47">
        <f t="shared" si="8"/>
        <v>0</v>
      </c>
      <c r="K32" s="47">
        <f t="shared" si="8"/>
        <v>0</v>
      </c>
      <c r="L32" s="47">
        <f t="shared" si="8"/>
        <v>0</v>
      </c>
      <c r="M32" s="47">
        <f t="shared" si="8"/>
        <v>0</v>
      </c>
      <c r="N32" s="47">
        <f t="shared" si="8"/>
        <v>0</v>
      </c>
      <c r="O32" s="47">
        <f t="shared" si="8"/>
        <v>0</v>
      </c>
      <c r="P32" s="47">
        <f t="shared" si="8"/>
        <v>0</v>
      </c>
      <c r="Q32" s="47">
        <f t="shared" si="8"/>
        <v>0</v>
      </c>
      <c r="R32" s="47">
        <f t="shared" si="8"/>
        <v>0</v>
      </c>
      <c r="S32" s="47">
        <f t="shared" si="8"/>
        <v>0</v>
      </c>
      <c r="T32" s="47">
        <f t="shared" si="8"/>
        <v>0</v>
      </c>
      <c r="U32" s="47">
        <f t="shared" si="8"/>
        <v>0</v>
      </c>
      <c r="V32" s="47">
        <f t="shared" si="8"/>
        <v>0</v>
      </c>
      <c r="W32" s="47">
        <f t="shared" si="8"/>
        <v>0</v>
      </c>
      <c r="X32" s="47">
        <f t="shared" si="8"/>
        <v>0</v>
      </c>
      <c r="Y32" s="47">
        <f t="shared" si="8"/>
        <v>0</v>
      </c>
      <c r="Z32" s="47">
        <f t="shared" si="8"/>
        <v>0</v>
      </c>
      <c r="AA32" s="47">
        <f t="shared" si="8"/>
        <v>0</v>
      </c>
      <c r="AB32" s="47">
        <f t="shared" si="8"/>
        <v>0</v>
      </c>
      <c r="AC32" s="47">
        <f t="shared" si="8"/>
        <v>0</v>
      </c>
      <c r="AD32" s="47">
        <f t="shared" si="8"/>
        <v>0</v>
      </c>
      <c r="AE32" s="47">
        <f t="shared" si="8"/>
        <v>0</v>
      </c>
      <c r="AF32" s="47">
        <f t="shared" si="8"/>
        <v>0</v>
      </c>
      <c r="AG32" s="47">
        <f t="shared" si="8"/>
        <v>0</v>
      </c>
      <c r="AH32" s="47">
        <f t="shared" si="8"/>
        <v>0</v>
      </c>
      <c r="AI32" s="47">
        <f t="shared" si="8"/>
        <v>0</v>
      </c>
      <c r="AJ32" s="47">
        <f t="shared" si="8"/>
        <v>0</v>
      </c>
      <c r="AK32" s="47">
        <f t="shared" si="8"/>
        <v>0</v>
      </c>
      <c r="AL32" s="47">
        <f t="shared" si="8"/>
        <v>0</v>
      </c>
      <c r="AM32" s="47">
        <f t="shared" si="8"/>
        <v>0</v>
      </c>
      <c r="AN32" s="47">
        <f t="shared" si="8"/>
        <v>0</v>
      </c>
      <c r="AO32" s="47">
        <f t="shared" si="8"/>
        <v>0</v>
      </c>
      <c r="AP32" s="47">
        <f t="shared" si="8"/>
        <v>0</v>
      </c>
      <c r="AQ32" s="47">
        <f t="shared" si="8"/>
        <v>0</v>
      </c>
      <c r="AR32" s="47">
        <f t="shared" si="8"/>
        <v>0</v>
      </c>
      <c r="AS32" s="47">
        <f t="shared" si="8"/>
        <v>0</v>
      </c>
      <c r="AT32" s="47">
        <f t="shared" si="8"/>
        <v>0</v>
      </c>
      <c r="AU32" s="47">
        <f t="shared" si="8"/>
        <v>0</v>
      </c>
      <c r="AV32" s="47">
        <f t="shared" si="8"/>
        <v>0</v>
      </c>
      <c r="AW32" s="47">
        <f t="shared" si="8"/>
        <v>0</v>
      </c>
      <c r="AX32" s="47">
        <f t="shared" si="8"/>
        <v>0</v>
      </c>
      <c r="AY32" s="47">
        <f t="shared" si="8"/>
        <v>0</v>
      </c>
      <c r="AZ32" s="47">
        <f t="shared" si="8"/>
        <v>0</v>
      </c>
      <c r="BA32" s="47">
        <f t="shared" si="8"/>
        <v>0</v>
      </c>
      <c r="BB32" s="47">
        <f t="shared" si="8"/>
        <v>0</v>
      </c>
      <c r="BC32" s="47">
        <f t="shared" si="8"/>
        <v>0</v>
      </c>
      <c r="BD32" s="47">
        <f t="shared" si="8"/>
        <v>0</v>
      </c>
      <c r="BE32" s="47">
        <f t="shared" si="8"/>
        <v>0</v>
      </c>
      <c r="BF32" s="47">
        <f t="shared" si="8"/>
        <v>0</v>
      </c>
      <c r="BG32" s="47">
        <f t="shared" si="8"/>
        <v>0</v>
      </c>
      <c r="BH32" s="47">
        <f t="shared" si="8"/>
        <v>0</v>
      </c>
      <c r="BI32" s="47">
        <f t="shared" si="8"/>
        <v>0</v>
      </c>
      <c r="BJ32" s="47">
        <f t="shared" si="8"/>
        <v>0</v>
      </c>
      <c r="BK32" s="47">
        <f t="shared" si="8"/>
        <v>0</v>
      </c>
      <c r="BL32" s="47">
        <f t="shared" si="8"/>
        <v>0</v>
      </c>
      <c r="BM32" s="47">
        <f t="shared" si="8"/>
        <v>0</v>
      </c>
      <c r="BN32" s="47">
        <f t="shared" si="8"/>
        <v>0</v>
      </c>
      <c r="BO32" s="47">
        <f t="shared" si="8"/>
        <v>0</v>
      </c>
      <c r="BP32" s="34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</row>
    <row r="33" s="29" customFormat="1" ht="75">
      <c r="A33" s="52" t="s">
        <v>157</v>
      </c>
      <c r="B33" s="53" t="s">
        <v>158</v>
      </c>
      <c r="C33" s="54" t="s">
        <v>133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  <c r="W33" s="55">
        <v>0</v>
      </c>
      <c r="X33" s="55">
        <v>0</v>
      </c>
      <c r="Y33" s="55">
        <v>0</v>
      </c>
      <c r="Z33" s="55">
        <v>0</v>
      </c>
      <c r="AA33" s="55">
        <v>0</v>
      </c>
      <c r="AB33" s="55">
        <v>0</v>
      </c>
      <c r="AC33" s="55">
        <v>0</v>
      </c>
      <c r="AD33" s="55">
        <v>0</v>
      </c>
      <c r="AE33" s="55">
        <v>0</v>
      </c>
      <c r="AF33" s="55">
        <v>0</v>
      </c>
      <c r="AG33" s="55">
        <v>0</v>
      </c>
      <c r="AH33" s="55">
        <v>0</v>
      </c>
      <c r="AI33" s="55">
        <v>0</v>
      </c>
      <c r="AJ33" s="55">
        <v>0</v>
      </c>
      <c r="AK33" s="55">
        <v>0</v>
      </c>
      <c r="AL33" s="55">
        <v>0</v>
      </c>
      <c r="AM33" s="55">
        <v>0</v>
      </c>
      <c r="AN33" s="55">
        <v>0</v>
      </c>
      <c r="AO33" s="55">
        <v>0</v>
      </c>
      <c r="AP33" s="55">
        <v>0</v>
      </c>
      <c r="AQ33" s="55">
        <v>0</v>
      </c>
      <c r="AR33" s="55">
        <v>0</v>
      </c>
      <c r="AS33" s="55">
        <v>0</v>
      </c>
      <c r="AT33" s="55">
        <v>0</v>
      </c>
      <c r="AU33" s="55">
        <v>0</v>
      </c>
      <c r="AV33" s="55">
        <v>0</v>
      </c>
      <c r="AW33" s="55">
        <v>0</v>
      </c>
      <c r="AX33" s="55">
        <v>0</v>
      </c>
      <c r="AY33" s="55">
        <v>0</v>
      </c>
      <c r="AZ33" s="55">
        <v>0</v>
      </c>
      <c r="BA33" s="55">
        <v>0</v>
      </c>
      <c r="BB33" s="55">
        <v>0</v>
      </c>
      <c r="BC33" s="55">
        <v>0</v>
      </c>
      <c r="BD33" s="55">
        <v>0</v>
      </c>
      <c r="BE33" s="55">
        <v>0</v>
      </c>
      <c r="BF33" s="55">
        <v>0</v>
      </c>
      <c r="BG33" s="55">
        <v>0</v>
      </c>
      <c r="BH33" s="55">
        <v>0</v>
      </c>
      <c r="BI33" s="55">
        <v>0</v>
      </c>
      <c r="BJ33" s="55">
        <v>0</v>
      </c>
      <c r="BK33" s="55">
        <v>0</v>
      </c>
      <c r="BL33" s="55">
        <v>0</v>
      </c>
      <c r="BM33" s="55">
        <v>0</v>
      </c>
      <c r="BN33" s="55">
        <v>0</v>
      </c>
      <c r="BO33" s="55">
        <v>0</v>
      </c>
      <c r="BP33" s="34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</row>
    <row r="34" s="29" customFormat="1" ht="60">
      <c r="A34" s="52" t="s">
        <v>159</v>
      </c>
      <c r="B34" s="53" t="s">
        <v>160</v>
      </c>
      <c r="C34" s="54" t="s">
        <v>133</v>
      </c>
      <c r="D34" s="55">
        <v>0</v>
      </c>
      <c r="E34" s="55">
        <v>0</v>
      </c>
      <c r="F34" s="55">
        <v>0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  <c r="W34" s="55">
        <v>0</v>
      </c>
      <c r="X34" s="55">
        <v>0</v>
      </c>
      <c r="Y34" s="55">
        <v>0</v>
      </c>
      <c r="Z34" s="55">
        <v>0</v>
      </c>
      <c r="AA34" s="55">
        <v>0</v>
      </c>
      <c r="AB34" s="55">
        <v>0</v>
      </c>
      <c r="AC34" s="55">
        <v>0</v>
      </c>
      <c r="AD34" s="55">
        <v>0</v>
      </c>
      <c r="AE34" s="55">
        <v>0</v>
      </c>
      <c r="AF34" s="55">
        <v>0</v>
      </c>
      <c r="AG34" s="55">
        <v>0</v>
      </c>
      <c r="AH34" s="55">
        <v>0</v>
      </c>
      <c r="AI34" s="55">
        <v>0</v>
      </c>
      <c r="AJ34" s="55">
        <v>0</v>
      </c>
      <c r="AK34" s="55">
        <v>0</v>
      </c>
      <c r="AL34" s="55">
        <v>0</v>
      </c>
      <c r="AM34" s="55">
        <v>0</v>
      </c>
      <c r="AN34" s="55">
        <v>0</v>
      </c>
      <c r="AO34" s="55">
        <v>0</v>
      </c>
      <c r="AP34" s="55">
        <v>0</v>
      </c>
      <c r="AQ34" s="55">
        <v>0</v>
      </c>
      <c r="AR34" s="55">
        <v>0</v>
      </c>
      <c r="AS34" s="55">
        <v>0</v>
      </c>
      <c r="AT34" s="55">
        <v>0</v>
      </c>
      <c r="AU34" s="55">
        <v>0</v>
      </c>
      <c r="AV34" s="55">
        <v>0</v>
      </c>
      <c r="AW34" s="55">
        <v>0</v>
      </c>
      <c r="AX34" s="55">
        <v>0</v>
      </c>
      <c r="AY34" s="55">
        <v>0</v>
      </c>
      <c r="AZ34" s="55">
        <v>0</v>
      </c>
      <c r="BA34" s="55">
        <v>0</v>
      </c>
      <c r="BB34" s="55">
        <v>0</v>
      </c>
      <c r="BC34" s="55">
        <v>0</v>
      </c>
      <c r="BD34" s="55">
        <v>0</v>
      </c>
      <c r="BE34" s="55">
        <v>0</v>
      </c>
      <c r="BF34" s="55">
        <v>0</v>
      </c>
      <c r="BG34" s="55">
        <v>0</v>
      </c>
      <c r="BH34" s="55">
        <v>0</v>
      </c>
      <c r="BI34" s="55">
        <v>0</v>
      </c>
      <c r="BJ34" s="55">
        <v>0</v>
      </c>
      <c r="BK34" s="55">
        <v>0</v>
      </c>
      <c r="BL34" s="55">
        <v>0</v>
      </c>
      <c r="BM34" s="55">
        <v>0</v>
      </c>
      <c r="BN34" s="55">
        <v>0</v>
      </c>
      <c r="BO34" s="55">
        <v>0</v>
      </c>
      <c r="BP34" s="34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</row>
    <row r="35" s="29" customFormat="1" ht="60">
      <c r="A35" s="52" t="s">
        <v>161</v>
      </c>
      <c r="B35" s="53" t="s">
        <v>162</v>
      </c>
      <c r="C35" s="54" t="s">
        <v>133</v>
      </c>
      <c r="D35" s="55">
        <v>0</v>
      </c>
      <c r="E35" s="55">
        <v>0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  <c r="W35" s="55">
        <v>0</v>
      </c>
      <c r="X35" s="55">
        <v>0</v>
      </c>
      <c r="Y35" s="55">
        <v>0</v>
      </c>
      <c r="Z35" s="55">
        <v>0</v>
      </c>
      <c r="AA35" s="55">
        <v>0</v>
      </c>
      <c r="AB35" s="55">
        <v>0</v>
      </c>
      <c r="AC35" s="55">
        <v>0</v>
      </c>
      <c r="AD35" s="55">
        <v>0</v>
      </c>
      <c r="AE35" s="55">
        <v>0</v>
      </c>
      <c r="AF35" s="55">
        <v>0</v>
      </c>
      <c r="AG35" s="55">
        <v>0</v>
      </c>
      <c r="AH35" s="55">
        <v>0</v>
      </c>
      <c r="AI35" s="55">
        <v>0</v>
      </c>
      <c r="AJ35" s="55">
        <v>0</v>
      </c>
      <c r="AK35" s="55">
        <v>0</v>
      </c>
      <c r="AL35" s="55">
        <v>0</v>
      </c>
      <c r="AM35" s="55">
        <v>0</v>
      </c>
      <c r="AN35" s="55">
        <v>0</v>
      </c>
      <c r="AO35" s="55">
        <v>0</v>
      </c>
      <c r="AP35" s="55">
        <v>0</v>
      </c>
      <c r="AQ35" s="55">
        <v>0</v>
      </c>
      <c r="AR35" s="55">
        <v>0</v>
      </c>
      <c r="AS35" s="55">
        <v>0</v>
      </c>
      <c r="AT35" s="55">
        <v>0</v>
      </c>
      <c r="AU35" s="55">
        <v>0</v>
      </c>
      <c r="AV35" s="55">
        <v>0</v>
      </c>
      <c r="AW35" s="55">
        <v>0</v>
      </c>
      <c r="AX35" s="55">
        <v>0</v>
      </c>
      <c r="AY35" s="55">
        <v>0</v>
      </c>
      <c r="AZ35" s="55">
        <v>0</v>
      </c>
      <c r="BA35" s="55">
        <v>0</v>
      </c>
      <c r="BB35" s="55">
        <v>0</v>
      </c>
      <c r="BC35" s="55">
        <v>0</v>
      </c>
      <c r="BD35" s="55">
        <v>0</v>
      </c>
      <c r="BE35" s="55">
        <v>0</v>
      </c>
      <c r="BF35" s="55">
        <v>0</v>
      </c>
      <c r="BG35" s="55">
        <v>0</v>
      </c>
      <c r="BH35" s="55">
        <v>0</v>
      </c>
      <c r="BI35" s="55">
        <v>0</v>
      </c>
      <c r="BJ35" s="55">
        <v>0</v>
      </c>
      <c r="BK35" s="55">
        <v>0</v>
      </c>
      <c r="BL35" s="55">
        <v>0</v>
      </c>
      <c r="BM35" s="55">
        <v>0</v>
      </c>
      <c r="BN35" s="55">
        <v>0</v>
      </c>
      <c r="BO35" s="55">
        <v>0</v>
      </c>
      <c r="BP35" s="34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</row>
    <row r="36" s="29" customFormat="1" ht="30">
      <c r="A36" s="52" t="s">
        <v>163</v>
      </c>
      <c r="B36" s="53" t="s">
        <v>156</v>
      </c>
      <c r="C36" s="54" t="s">
        <v>133</v>
      </c>
      <c r="D36" s="55">
        <f>SUM(D37:D39)</f>
        <v>0</v>
      </c>
      <c r="E36" s="55">
        <f t="shared" si="8"/>
        <v>0</v>
      </c>
      <c r="F36" s="55">
        <f t="shared" si="8"/>
        <v>0</v>
      </c>
      <c r="G36" s="55">
        <f t="shared" si="8"/>
        <v>0</v>
      </c>
      <c r="H36" s="55">
        <f t="shared" si="8"/>
        <v>0</v>
      </c>
      <c r="I36" s="55">
        <f t="shared" si="8"/>
        <v>0</v>
      </c>
      <c r="J36" s="55">
        <f t="shared" si="8"/>
        <v>0</v>
      </c>
      <c r="K36" s="55">
        <f t="shared" si="8"/>
        <v>0</v>
      </c>
      <c r="L36" s="55">
        <f t="shared" si="8"/>
        <v>0</v>
      </c>
      <c r="M36" s="55">
        <f t="shared" si="8"/>
        <v>0</v>
      </c>
      <c r="N36" s="55">
        <f t="shared" si="8"/>
        <v>0</v>
      </c>
      <c r="O36" s="55">
        <f t="shared" si="8"/>
        <v>0</v>
      </c>
      <c r="P36" s="55">
        <f t="shared" si="8"/>
        <v>0</v>
      </c>
      <c r="Q36" s="55">
        <f t="shared" si="8"/>
        <v>0</v>
      </c>
      <c r="R36" s="55">
        <f t="shared" si="8"/>
        <v>0</v>
      </c>
      <c r="S36" s="55">
        <f t="shared" si="8"/>
        <v>0</v>
      </c>
      <c r="T36" s="55">
        <f t="shared" si="8"/>
        <v>0</v>
      </c>
      <c r="U36" s="55">
        <f t="shared" si="8"/>
        <v>0</v>
      </c>
      <c r="V36" s="55">
        <f t="shared" si="8"/>
        <v>0</v>
      </c>
      <c r="W36" s="55">
        <f t="shared" si="8"/>
        <v>0</v>
      </c>
      <c r="X36" s="55">
        <f t="shared" si="8"/>
        <v>0</v>
      </c>
      <c r="Y36" s="55">
        <f t="shared" si="8"/>
        <v>0</v>
      </c>
      <c r="Z36" s="55">
        <f t="shared" si="8"/>
        <v>0</v>
      </c>
      <c r="AA36" s="55">
        <f t="shared" si="8"/>
        <v>0</v>
      </c>
      <c r="AB36" s="55">
        <f t="shared" si="8"/>
        <v>0</v>
      </c>
      <c r="AC36" s="55">
        <f t="shared" si="8"/>
        <v>0</v>
      </c>
      <c r="AD36" s="55">
        <f t="shared" si="8"/>
        <v>0</v>
      </c>
      <c r="AE36" s="55">
        <f t="shared" si="8"/>
        <v>0</v>
      </c>
      <c r="AF36" s="55">
        <f t="shared" si="8"/>
        <v>0</v>
      </c>
      <c r="AG36" s="55">
        <f t="shared" si="8"/>
        <v>0</v>
      </c>
      <c r="AH36" s="55">
        <f t="shared" si="8"/>
        <v>0</v>
      </c>
      <c r="AI36" s="55">
        <f t="shared" si="8"/>
        <v>0</v>
      </c>
      <c r="AJ36" s="55">
        <f t="shared" si="8"/>
        <v>0</v>
      </c>
      <c r="AK36" s="55">
        <f t="shared" si="8"/>
        <v>0</v>
      </c>
      <c r="AL36" s="55">
        <f t="shared" si="8"/>
        <v>0</v>
      </c>
      <c r="AM36" s="55">
        <f t="shared" si="8"/>
        <v>0</v>
      </c>
      <c r="AN36" s="55">
        <f t="shared" si="8"/>
        <v>0</v>
      </c>
      <c r="AO36" s="55">
        <f t="shared" si="8"/>
        <v>0</v>
      </c>
      <c r="AP36" s="55">
        <f t="shared" si="8"/>
        <v>0</v>
      </c>
      <c r="AQ36" s="55">
        <f t="shared" si="8"/>
        <v>0</v>
      </c>
      <c r="AR36" s="55">
        <f t="shared" si="8"/>
        <v>0</v>
      </c>
      <c r="AS36" s="55">
        <f t="shared" si="8"/>
        <v>0</v>
      </c>
      <c r="AT36" s="55">
        <f t="shared" si="8"/>
        <v>0</v>
      </c>
      <c r="AU36" s="55">
        <f t="shared" si="8"/>
        <v>0</v>
      </c>
      <c r="AV36" s="55">
        <f t="shared" si="8"/>
        <v>0</v>
      </c>
      <c r="AW36" s="55">
        <f t="shared" si="8"/>
        <v>0</v>
      </c>
      <c r="AX36" s="55">
        <f t="shared" si="8"/>
        <v>0</v>
      </c>
      <c r="AY36" s="55">
        <f t="shared" si="8"/>
        <v>0</v>
      </c>
      <c r="AZ36" s="55">
        <f t="shared" si="8"/>
        <v>0</v>
      </c>
      <c r="BA36" s="55">
        <f t="shared" si="8"/>
        <v>0</v>
      </c>
      <c r="BB36" s="55">
        <f t="shared" si="8"/>
        <v>0</v>
      </c>
      <c r="BC36" s="55">
        <f t="shared" si="8"/>
        <v>0</v>
      </c>
      <c r="BD36" s="55">
        <f t="shared" si="8"/>
        <v>0</v>
      </c>
      <c r="BE36" s="55">
        <f t="shared" si="8"/>
        <v>0</v>
      </c>
      <c r="BF36" s="55">
        <f t="shared" si="8"/>
        <v>0</v>
      </c>
      <c r="BG36" s="55">
        <f t="shared" si="8"/>
        <v>0</v>
      </c>
      <c r="BH36" s="55">
        <f t="shared" si="8"/>
        <v>0</v>
      </c>
      <c r="BI36" s="55">
        <f t="shared" si="8"/>
        <v>0</v>
      </c>
      <c r="BJ36" s="55">
        <f t="shared" si="8"/>
        <v>0</v>
      </c>
      <c r="BK36" s="55">
        <f t="shared" si="8"/>
        <v>0</v>
      </c>
      <c r="BL36" s="55">
        <f t="shared" si="8"/>
        <v>0</v>
      </c>
      <c r="BM36" s="55">
        <f t="shared" si="8"/>
        <v>0</v>
      </c>
      <c r="BN36" s="55">
        <f t="shared" si="8"/>
        <v>0</v>
      </c>
      <c r="BO36" s="55">
        <f t="shared" si="8"/>
        <v>0</v>
      </c>
      <c r="BP36" s="34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</row>
    <row r="37" ht="75">
      <c r="A37" s="52" t="s">
        <v>164</v>
      </c>
      <c r="B37" s="53" t="s">
        <v>158</v>
      </c>
      <c r="C37" s="54" t="s">
        <v>133</v>
      </c>
      <c r="D37" s="55">
        <v>0</v>
      </c>
      <c r="E37" s="55">
        <v>0</v>
      </c>
      <c r="F37" s="55">
        <v>0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  <c r="W37" s="55">
        <v>0</v>
      </c>
      <c r="X37" s="55">
        <v>0</v>
      </c>
      <c r="Y37" s="55">
        <v>0</v>
      </c>
      <c r="Z37" s="55">
        <v>0</v>
      </c>
      <c r="AA37" s="55">
        <v>0</v>
      </c>
      <c r="AB37" s="55">
        <v>0</v>
      </c>
      <c r="AC37" s="55">
        <v>0</v>
      </c>
      <c r="AD37" s="55">
        <v>0</v>
      </c>
      <c r="AE37" s="55">
        <v>0</v>
      </c>
      <c r="AF37" s="55">
        <v>0</v>
      </c>
      <c r="AG37" s="55">
        <v>0</v>
      </c>
      <c r="AH37" s="55">
        <v>0</v>
      </c>
      <c r="AI37" s="55">
        <v>0</v>
      </c>
      <c r="AJ37" s="55">
        <v>0</v>
      </c>
      <c r="AK37" s="55">
        <v>0</v>
      </c>
      <c r="AL37" s="55">
        <v>0</v>
      </c>
      <c r="AM37" s="55">
        <v>0</v>
      </c>
      <c r="AN37" s="55">
        <v>0</v>
      </c>
      <c r="AO37" s="55">
        <v>0</v>
      </c>
      <c r="AP37" s="55">
        <v>0</v>
      </c>
      <c r="AQ37" s="55">
        <v>0</v>
      </c>
      <c r="AR37" s="55">
        <v>0</v>
      </c>
      <c r="AS37" s="55">
        <v>0</v>
      </c>
      <c r="AT37" s="55">
        <v>0</v>
      </c>
      <c r="AU37" s="55">
        <v>0</v>
      </c>
      <c r="AV37" s="55">
        <v>0</v>
      </c>
      <c r="AW37" s="55">
        <v>0</v>
      </c>
      <c r="AX37" s="55">
        <v>0</v>
      </c>
      <c r="AY37" s="55">
        <v>0</v>
      </c>
      <c r="AZ37" s="55">
        <v>0</v>
      </c>
      <c r="BA37" s="55">
        <v>0</v>
      </c>
      <c r="BB37" s="55">
        <v>0</v>
      </c>
      <c r="BC37" s="55">
        <v>0</v>
      </c>
      <c r="BD37" s="55">
        <v>0</v>
      </c>
      <c r="BE37" s="55">
        <v>0</v>
      </c>
      <c r="BF37" s="55">
        <v>0</v>
      </c>
      <c r="BG37" s="55">
        <v>0</v>
      </c>
      <c r="BH37" s="55">
        <v>0</v>
      </c>
      <c r="BI37" s="55">
        <v>0</v>
      </c>
      <c r="BJ37" s="55">
        <v>0</v>
      </c>
      <c r="BK37" s="55">
        <v>0</v>
      </c>
      <c r="BL37" s="55">
        <v>0</v>
      </c>
      <c r="BM37" s="55">
        <v>0</v>
      </c>
      <c r="BN37" s="55">
        <v>0</v>
      </c>
      <c r="BO37" s="55">
        <v>0</v>
      </c>
      <c r="BP37" s="4"/>
    </row>
    <row r="38" ht="60">
      <c r="A38" s="52" t="s">
        <v>165</v>
      </c>
      <c r="B38" s="53" t="s">
        <v>160</v>
      </c>
      <c r="C38" s="54" t="s">
        <v>133</v>
      </c>
      <c r="D38" s="55">
        <v>0</v>
      </c>
      <c r="E38" s="55">
        <v>0</v>
      </c>
      <c r="F38" s="55">
        <v>0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  <c r="W38" s="55">
        <v>0</v>
      </c>
      <c r="X38" s="55">
        <v>0</v>
      </c>
      <c r="Y38" s="55">
        <v>0</v>
      </c>
      <c r="Z38" s="55">
        <v>0</v>
      </c>
      <c r="AA38" s="55">
        <v>0</v>
      </c>
      <c r="AB38" s="55">
        <v>0</v>
      </c>
      <c r="AC38" s="55">
        <v>0</v>
      </c>
      <c r="AD38" s="55">
        <v>0</v>
      </c>
      <c r="AE38" s="55">
        <v>0</v>
      </c>
      <c r="AF38" s="55">
        <v>0</v>
      </c>
      <c r="AG38" s="55">
        <v>0</v>
      </c>
      <c r="AH38" s="55">
        <v>0</v>
      </c>
      <c r="AI38" s="55">
        <v>0</v>
      </c>
      <c r="AJ38" s="55">
        <v>0</v>
      </c>
      <c r="AK38" s="55">
        <v>0</v>
      </c>
      <c r="AL38" s="55">
        <v>0</v>
      </c>
      <c r="AM38" s="55">
        <v>0</v>
      </c>
      <c r="AN38" s="55">
        <v>0</v>
      </c>
      <c r="AO38" s="55">
        <v>0</v>
      </c>
      <c r="AP38" s="55">
        <v>0</v>
      </c>
      <c r="AQ38" s="55">
        <v>0</v>
      </c>
      <c r="AR38" s="55">
        <v>0</v>
      </c>
      <c r="AS38" s="55">
        <v>0</v>
      </c>
      <c r="AT38" s="55">
        <v>0</v>
      </c>
      <c r="AU38" s="55">
        <v>0</v>
      </c>
      <c r="AV38" s="55">
        <v>0</v>
      </c>
      <c r="AW38" s="55">
        <v>0</v>
      </c>
      <c r="AX38" s="55">
        <v>0</v>
      </c>
      <c r="AY38" s="55">
        <v>0</v>
      </c>
      <c r="AZ38" s="55">
        <v>0</v>
      </c>
      <c r="BA38" s="55">
        <v>0</v>
      </c>
      <c r="BB38" s="55">
        <v>0</v>
      </c>
      <c r="BC38" s="55">
        <v>0</v>
      </c>
      <c r="BD38" s="55">
        <v>0</v>
      </c>
      <c r="BE38" s="55">
        <v>0</v>
      </c>
      <c r="BF38" s="55">
        <v>0</v>
      </c>
      <c r="BG38" s="55">
        <v>0</v>
      </c>
      <c r="BH38" s="55">
        <v>0</v>
      </c>
      <c r="BI38" s="55">
        <v>0</v>
      </c>
      <c r="BJ38" s="55">
        <v>0</v>
      </c>
      <c r="BK38" s="55">
        <v>0</v>
      </c>
      <c r="BL38" s="55">
        <v>0</v>
      </c>
      <c r="BM38" s="55">
        <v>0</v>
      </c>
      <c r="BN38" s="55">
        <v>0</v>
      </c>
      <c r="BO38" s="55">
        <v>0</v>
      </c>
      <c r="BP38" s="4"/>
    </row>
    <row r="39" ht="60">
      <c r="A39" s="52" t="s">
        <v>166</v>
      </c>
      <c r="B39" s="53" t="s">
        <v>167</v>
      </c>
      <c r="C39" s="54" t="s">
        <v>133</v>
      </c>
      <c r="D39" s="55">
        <v>0</v>
      </c>
      <c r="E39" s="55">
        <v>0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  <c r="W39" s="55">
        <v>0</v>
      </c>
      <c r="X39" s="55">
        <v>0</v>
      </c>
      <c r="Y39" s="55">
        <v>0</v>
      </c>
      <c r="Z39" s="55">
        <v>0</v>
      </c>
      <c r="AA39" s="55">
        <v>0</v>
      </c>
      <c r="AB39" s="55">
        <v>0</v>
      </c>
      <c r="AC39" s="55">
        <v>0</v>
      </c>
      <c r="AD39" s="55">
        <v>0</v>
      </c>
      <c r="AE39" s="55">
        <v>0</v>
      </c>
      <c r="AF39" s="55">
        <v>0</v>
      </c>
      <c r="AG39" s="55">
        <v>0</v>
      </c>
      <c r="AH39" s="55">
        <v>0</v>
      </c>
      <c r="AI39" s="55">
        <v>0</v>
      </c>
      <c r="AJ39" s="55">
        <v>0</v>
      </c>
      <c r="AK39" s="55">
        <v>0</v>
      </c>
      <c r="AL39" s="55">
        <v>0</v>
      </c>
      <c r="AM39" s="55">
        <v>0</v>
      </c>
      <c r="AN39" s="55">
        <v>0</v>
      </c>
      <c r="AO39" s="55">
        <v>0</v>
      </c>
      <c r="AP39" s="55">
        <v>0</v>
      </c>
      <c r="AQ39" s="55">
        <v>0</v>
      </c>
      <c r="AR39" s="55">
        <v>0</v>
      </c>
      <c r="AS39" s="55">
        <v>0</v>
      </c>
      <c r="AT39" s="55">
        <v>0</v>
      </c>
      <c r="AU39" s="55">
        <v>0</v>
      </c>
      <c r="AV39" s="55">
        <v>0</v>
      </c>
      <c r="AW39" s="55">
        <v>0</v>
      </c>
      <c r="AX39" s="55">
        <v>0</v>
      </c>
      <c r="AY39" s="55">
        <v>0</v>
      </c>
      <c r="AZ39" s="55">
        <v>0</v>
      </c>
      <c r="BA39" s="55">
        <v>0</v>
      </c>
      <c r="BB39" s="55">
        <v>0</v>
      </c>
      <c r="BC39" s="55">
        <v>0</v>
      </c>
      <c r="BD39" s="55">
        <v>0</v>
      </c>
      <c r="BE39" s="55">
        <v>0</v>
      </c>
      <c r="BF39" s="55">
        <v>0</v>
      </c>
      <c r="BG39" s="55">
        <v>0</v>
      </c>
      <c r="BH39" s="55">
        <v>0</v>
      </c>
      <c r="BI39" s="55">
        <v>0</v>
      </c>
      <c r="BJ39" s="55">
        <v>0</v>
      </c>
      <c r="BK39" s="55">
        <v>0</v>
      </c>
      <c r="BL39" s="55">
        <v>0</v>
      </c>
      <c r="BM39" s="55">
        <v>0</v>
      </c>
      <c r="BN39" s="55">
        <v>0</v>
      </c>
      <c r="BO39" s="55">
        <v>0</v>
      </c>
      <c r="BP39" s="4"/>
    </row>
    <row r="40" ht="60">
      <c r="A40" s="40" t="s">
        <v>168</v>
      </c>
      <c r="B40" s="41" t="s">
        <v>169</v>
      </c>
      <c r="C40" s="42" t="s">
        <v>133</v>
      </c>
      <c r="D40" s="43">
        <f>SUM(D41:D42)</f>
        <v>0</v>
      </c>
      <c r="E40" s="43">
        <f t="shared" ref="E40:BO40" si="9">SUM(E41:E42)</f>
        <v>0</v>
      </c>
      <c r="F40" s="43">
        <f t="shared" si="9"/>
        <v>0</v>
      </c>
      <c r="G40" s="43">
        <f t="shared" si="9"/>
        <v>0</v>
      </c>
      <c r="H40" s="43">
        <f t="shared" si="9"/>
        <v>0</v>
      </c>
      <c r="I40" s="43">
        <f t="shared" si="9"/>
        <v>0</v>
      </c>
      <c r="J40" s="43">
        <f t="shared" si="9"/>
        <v>0</v>
      </c>
      <c r="K40" s="43">
        <f t="shared" si="9"/>
        <v>0</v>
      </c>
      <c r="L40" s="43">
        <f t="shared" si="9"/>
        <v>0</v>
      </c>
      <c r="M40" s="43">
        <f t="shared" si="9"/>
        <v>0</v>
      </c>
      <c r="N40" s="43">
        <f t="shared" si="9"/>
        <v>0</v>
      </c>
      <c r="O40" s="43">
        <f t="shared" si="9"/>
        <v>0</v>
      </c>
      <c r="P40" s="43">
        <f t="shared" si="9"/>
        <v>0</v>
      </c>
      <c r="Q40" s="43">
        <f t="shared" si="9"/>
        <v>0</v>
      </c>
      <c r="R40" s="43">
        <f t="shared" si="9"/>
        <v>0</v>
      </c>
      <c r="S40" s="43">
        <f t="shared" si="9"/>
        <v>0</v>
      </c>
      <c r="T40" s="43">
        <f t="shared" si="9"/>
        <v>0</v>
      </c>
      <c r="U40" s="43">
        <f t="shared" si="9"/>
        <v>0</v>
      </c>
      <c r="V40" s="43">
        <f t="shared" si="9"/>
        <v>0</v>
      </c>
      <c r="W40" s="43">
        <f t="shared" si="9"/>
        <v>0</v>
      </c>
      <c r="X40" s="43">
        <f t="shared" si="9"/>
        <v>0</v>
      </c>
      <c r="Y40" s="43">
        <f t="shared" si="9"/>
        <v>0</v>
      </c>
      <c r="Z40" s="43">
        <f t="shared" si="9"/>
        <v>0</v>
      </c>
      <c r="AA40" s="43">
        <f t="shared" si="9"/>
        <v>0</v>
      </c>
      <c r="AB40" s="43">
        <f t="shared" si="9"/>
        <v>0</v>
      </c>
      <c r="AC40" s="43">
        <f t="shared" si="9"/>
        <v>0</v>
      </c>
      <c r="AD40" s="43">
        <f t="shared" si="9"/>
        <v>0</v>
      </c>
      <c r="AE40" s="43">
        <f t="shared" si="9"/>
        <v>0</v>
      </c>
      <c r="AF40" s="43">
        <f t="shared" si="9"/>
        <v>0</v>
      </c>
      <c r="AG40" s="43">
        <f t="shared" si="9"/>
        <v>0</v>
      </c>
      <c r="AH40" s="43">
        <f t="shared" si="9"/>
        <v>0</v>
      </c>
      <c r="AI40" s="43">
        <f t="shared" si="9"/>
        <v>0</v>
      </c>
      <c r="AJ40" s="43">
        <f t="shared" si="9"/>
        <v>0</v>
      </c>
      <c r="AK40" s="43">
        <f t="shared" si="9"/>
        <v>0</v>
      </c>
      <c r="AL40" s="43">
        <f t="shared" si="9"/>
        <v>0</v>
      </c>
      <c r="AM40" s="43">
        <f t="shared" si="9"/>
        <v>0</v>
      </c>
      <c r="AN40" s="43">
        <f t="shared" si="9"/>
        <v>0</v>
      </c>
      <c r="AO40" s="43">
        <f t="shared" si="9"/>
        <v>0</v>
      </c>
      <c r="AP40" s="43">
        <f t="shared" si="9"/>
        <v>0</v>
      </c>
      <c r="AQ40" s="43">
        <f t="shared" si="9"/>
        <v>0</v>
      </c>
      <c r="AR40" s="43">
        <f t="shared" si="9"/>
        <v>0</v>
      </c>
      <c r="AS40" s="43">
        <f t="shared" si="9"/>
        <v>0</v>
      </c>
      <c r="AT40" s="43">
        <f t="shared" si="9"/>
        <v>0</v>
      </c>
      <c r="AU40" s="43">
        <f t="shared" si="9"/>
        <v>0</v>
      </c>
      <c r="AV40" s="43">
        <f t="shared" si="9"/>
        <v>0</v>
      </c>
      <c r="AW40" s="43">
        <f t="shared" si="9"/>
        <v>0</v>
      </c>
      <c r="AX40" s="43">
        <f t="shared" si="9"/>
        <v>0</v>
      </c>
      <c r="AY40" s="43">
        <f t="shared" si="9"/>
        <v>0</v>
      </c>
      <c r="AZ40" s="43">
        <f t="shared" si="9"/>
        <v>0</v>
      </c>
      <c r="BA40" s="43">
        <f t="shared" si="9"/>
        <v>0</v>
      </c>
      <c r="BB40" s="43">
        <f t="shared" si="9"/>
        <v>0</v>
      </c>
      <c r="BC40" s="43">
        <f t="shared" si="9"/>
        <v>0</v>
      </c>
      <c r="BD40" s="43">
        <f t="shared" si="9"/>
        <v>0</v>
      </c>
      <c r="BE40" s="43">
        <f t="shared" si="9"/>
        <v>0</v>
      </c>
      <c r="BF40" s="43">
        <f t="shared" si="9"/>
        <v>0</v>
      </c>
      <c r="BG40" s="43">
        <f t="shared" si="9"/>
        <v>0</v>
      </c>
      <c r="BH40" s="43">
        <f t="shared" si="9"/>
        <v>0</v>
      </c>
      <c r="BI40" s="43">
        <f t="shared" si="9"/>
        <v>0</v>
      </c>
      <c r="BJ40" s="43">
        <f t="shared" si="9"/>
        <v>0</v>
      </c>
      <c r="BK40" s="43">
        <f t="shared" si="9"/>
        <v>0</v>
      </c>
      <c r="BL40" s="43">
        <f t="shared" si="9"/>
        <v>0</v>
      </c>
      <c r="BM40" s="43">
        <f t="shared" si="9"/>
        <v>0</v>
      </c>
      <c r="BN40" s="43">
        <f t="shared" si="9"/>
        <v>0</v>
      </c>
      <c r="BO40" s="43">
        <f t="shared" si="9"/>
        <v>0</v>
      </c>
      <c r="BP40" s="4"/>
    </row>
    <row r="41" ht="45">
      <c r="A41" s="44" t="s">
        <v>170</v>
      </c>
      <c r="B41" s="45" t="s">
        <v>171</v>
      </c>
      <c r="C41" s="46" t="s">
        <v>133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47">
        <v>0</v>
      </c>
      <c r="Q41" s="47">
        <v>0</v>
      </c>
      <c r="R41" s="47">
        <v>0</v>
      </c>
      <c r="S41" s="47">
        <v>0</v>
      </c>
      <c r="T41" s="47">
        <v>0</v>
      </c>
      <c r="U41" s="47">
        <v>0</v>
      </c>
      <c r="V41" s="47">
        <v>0</v>
      </c>
      <c r="W41" s="47">
        <v>0</v>
      </c>
      <c r="X41" s="47">
        <v>0</v>
      </c>
      <c r="Y41" s="47">
        <v>0</v>
      </c>
      <c r="Z41" s="47">
        <v>0</v>
      </c>
      <c r="AA41" s="47">
        <v>0</v>
      </c>
      <c r="AB41" s="47">
        <v>0</v>
      </c>
      <c r="AC41" s="47">
        <v>0</v>
      </c>
      <c r="AD41" s="47">
        <v>0</v>
      </c>
      <c r="AE41" s="47">
        <v>0</v>
      </c>
      <c r="AF41" s="47">
        <v>0</v>
      </c>
      <c r="AG41" s="47">
        <v>0</v>
      </c>
      <c r="AH41" s="47">
        <v>0</v>
      </c>
      <c r="AI41" s="47">
        <v>0</v>
      </c>
      <c r="AJ41" s="47">
        <v>0</v>
      </c>
      <c r="AK41" s="47">
        <v>0</v>
      </c>
      <c r="AL41" s="47">
        <v>0</v>
      </c>
      <c r="AM41" s="47">
        <v>0</v>
      </c>
      <c r="AN41" s="47">
        <v>0</v>
      </c>
      <c r="AO41" s="47">
        <v>0</v>
      </c>
      <c r="AP41" s="47">
        <v>0</v>
      </c>
      <c r="AQ41" s="47">
        <v>0</v>
      </c>
      <c r="AR41" s="47">
        <v>0</v>
      </c>
      <c r="AS41" s="47">
        <v>0</v>
      </c>
      <c r="AT41" s="47">
        <v>0</v>
      </c>
      <c r="AU41" s="47">
        <v>0</v>
      </c>
      <c r="AV41" s="47">
        <v>0</v>
      </c>
      <c r="AW41" s="47">
        <v>0</v>
      </c>
      <c r="AX41" s="47">
        <v>0</v>
      </c>
      <c r="AY41" s="47">
        <v>0</v>
      </c>
      <c r="AZ41" s="47">
        <v>0</v>
      </c>
      <c r="BA41" s="47">
        <v>0</v>
      </c>
      <c r="BB41" s="47">
        <v>0</v>
      </c>
      <c r="BC41" s="47">
        <v>0</v>
      </c>
      <c r="BD41" s="47">
        <v>0</v>
      </c>
      <c r="BE41" s="47">
        <v>0</v>
      </c>
      <c r="BF41" s="47">
        <v>0</v>
      </c>
      <c r="BG41" s="47">
        <v>0</v>
      </c>
      <c r="BH41" s="47">
        <v>0</v>
      </c>
      <c r="BI41" s="47">
        <v>0</v>
      </c>
      <c r="BJ41" s="47">
        <v>0</v>
      </c>
      <c r="BK41" s="47">
        <v>0</v>
      </c>
      <c r="BL41" s="47">
        <v>0</v>
      </c>
      <c r="BM41" s="47">
        <v>0</v>
      </c>
      <c r="BN41" s="47">
        <v>0</v>
      </c>
      <c r="BO41" s="47">
        <v>0</v>
      </c>
      <c r="BP41" s="4"/>
    </row>
    <row r="42" ht="60">
      <c r="A42" s="44" t="s">
        <v>172</v>
      </c>
      <c r="B42" s="45" t="s">
        <v>173</v>
      </c>
      <c r="C42" s="46" t="s">
        <v>133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v>0</v>
      </c>
      <c r="P42" s="47">
        <v>0</v>
      </c>
      <c r="Q42" s="47">
        <v>0</v>
      </c>
      <c r="R42" s="47">
        <v>0</v>
      </c>
      <c r="S42" s="47">
        <v>0</v>
      </c>
      <c r="T42" s="47">
        <v>0</v>
      </c>
      <c r="U42" s="47">
        <v>0</v>
      </c>
      <c r="V42" s="47">
        <v>0</v>
      </c>
      <c r="W42" s="47">
        <v>0</v>
      </c>
      <c r="X42" s="47">
        <v>0</v>
      </c>
      <c r="Y42" s="47">
        <v>0</v>
      </c>
      <c r="Z42" s="47">
        <v>0</v>
      </c>
      <c r="AA42" s="47">
        <v>0</v>
      </c>
      <c r="AB42" s="47">
        <v>0</v>
      </c>
      <c r="AC42" s="47">
        <v>0</v>
      </c>
      <c r="AD42" s="47">
        <v>0</v>
      </c>
      <c r="AE42" s="47">
        <v>0</v>
      </c>
      <c r="AF42" s="47">
        <v>0</v>
      </c>
      <c r="AG42" s="47">
        <v>0</v>
      </c>
      <c r="AH42" s="47">
        <v>0</v>
      </c>
      <c r="AI42" s="47">
        <v>0</v>
      </c>
      <c r="AJ42" s="47">
        <v>0</v>
      </c>
      <c r="AK42" s="47">
        <v>0</v>
      </c>
      <c r="AL42" s="47">
        <v>0</v>
      </c>
      <c r="AM42" s="47">
        <v>0</v>
      </c>
      <c r="AN42" s="47">
        <v>0</v>
      </c>
      <c r="AO42" s="47">
        <v>0</v>
      </c>
      <c r="AP42" s="47">
        <v>0</v>
      </c>
      <c r="AQ42" s="47">
        <v>0</v>
      </c>
      <c r="AR42" s="47">
        <v>0</v>
      </c>
      <c r="AS42" s="47">
        <v>0</v>
      </c>
      <c r="AT42" s="47">
        <v>0</v>
      </c>
      <c r="AU42" s="47">
        <v>0</v>
      </c>
      <c r="AV42" s="47">
        <v>0</v>
      </c>
      <c r="AW42" s="47">
        <v>0</v>
      </c>
      <c r="AX42" s="47">
        <v>0</v>
      </c>
      <c r="AY42" s="47">
        <v>0</v>
      </c>
      <c r="AZ42" s="47">
        <v>0</v>
      </c>
      <c r="BA42" s="47">
        <v>0</v>
      </c>
      <c r="BB42" s="47">
        <v>0</v>
      </c>
      <c r="BC42" s="47">
        <v>0</v>
      </c>
      <c r="BD42" s="47">
        <v>0</v>
      </c>
      <c r="BE42" s="47">
        <v>0</v>
      </c>
      <c r="BF42" s="47">
        <v>0</v>
      </c>
      <c r="BG42" s="47">
        <v>0</v>
      </c>
      <c r="BH42" s="47">
        <v>0</v>
      </c>
      <c r="BI42" s="47">
        <v>0</v>
      </c>
      <c r="BJ42" s="47">
        <v>0</v>
      </c>
      <c r="BK42" s="47">
        <v>0</v>
      </c>
      <c r="BL42" s="47">
        <v>0</v>
      </c>
      <c r="BM42" s="47">
        <v>0</v>
      </c>
      <c r="BN42" s="47">
        <v>0</v>
      </c>
      <c r="BO42" s="47">
        <v>0</v>
      </c>
      <c r="BP42" s="4"/>
    </row>
    <row r="43" ht="30">
      <c r="A43" s="36" t="s">
        <v>174</v>
      </c>
      <c r="B43" s="37" t="s">
        <v>175</v>
      </c>
      <c r="C43" s="38" t="s">
        <v>133</v>
      </c>
      <c r="D43" s="39">
        <f>D44+D48+D51+D60</f>
        <v>0</v>
      </c>
      <c r="E43" s="39">
        <f>E44+E48+E51+E60</f>
        <v>0</v>
      </c>
      <c r="F43" s="39">
        <f>F44+F48+F51+F60</f>
        <v>0</v>
      </c>
      <c r="G43" s="39">
        <f>G44+G48+G51+G60</f>
        <v>0</v>
      </c>
      <c r="H43" s="39">
        <f>H44+H48+H51+H60</f>
        <v>0</v>
      </c>
      <c r="I43" s="39">
        <f>I44+I48+I51+I60</f>
        <v>0</v>
      </c>
      <c r="J43" s="39">
        <f>J44+J48+J51+J60</f>
        <v>0</v>
      </c>
      <c r="K43" s="39">
        <f>K44+K48+K51+K60</f>
        <v>0</v>
      </c>
      <c r="L43" s="39">
        <f>L44+L48+L51+L60</f>
        <v>0</v>
      </c>
      <c r="M43" s="39">
        <f>M44+M48+M51+M60</f>
        <v>0</v>
      </c>
      <c r="N43" s="39">
        <f>N44+N48+N51+N60</f>
        <v>0</v>
      </c>
      <c r="O43" s="39">
        <f>O44+O48+O51+O60</f>
        <v>0</v>
      </c>
      <c r="P43" s="39">
        <f>P44+P48+P51+P60</f>
        <v>0</v>
      </c>
      <c r="Q43" s="39">
        <f>Q44+Q48+Q51+Q60</f>
        <v>0</v>
      </c>
      <c r="R43" s="39">
        <f>R44+R48+R51+R60</f>
        <v>0</v>
      </c>
      <c r="S43" s="39">
        <f>S44+S48+S51+S60</f>
        <v>0</v>
      </c>
      <c r="T43" s="39">
        <f>T44+T48+T51+T60</f>
        <v>0</v>
      </c>
      <c r="U43" s="39">
        <f>U44+U48+U51+U60</f>
        <v>0</v>
      </c>
      <c r="V43" s="39">
        <f>V44+V48+V51+V60</f>
        <v>0</v>
      </c>
      <c r="W43" s="39">
        <f>W44+W48+W51+W60</f>
        <v>0</v>
      </c>
      <c r="X43" s="39">
        <f>X44+X48+X51+X60</f>
        <v>50</v>
      </c>
      <c r="Y43" s="39">
        <f>Y44+Y48+Y51+Y60</f>
        <v>0</v>
      </c>
      <c r="Z43" s="39">
        <f>Z44+Z48+Z51+Z60</f>
        <v>0</v>
      </c>
      <c r="AA43" s="39">
        <f>AA44+AA48+AA51+AA60</f>
        <v>0</v>
      </c>
      <c r="AB43" s="39">
        <f>AB44+AB48+AB51+AB60</f>
        <v>0</v>
      </c>
      <c r="AC43" s="39">
        <f>AC44+AC48+AC51+AC60</f>
        <v>0</v>
      </c>
      <c r="AD43" s="39">
        <f>AD44+AD48+AD51+AD60</f>
        <v>0</v>
      </c>
      <c r="AE43" s="39">
        <f>AE44+AE48+AE51+AE60</f>
        <v>0</v>
      </c>
      <c r="AF43" s="39">
        <f>AF44+AF48+AF51+AF60</f>
        <v>0</v>
      </c>
      <c r="AG43" s="39">
        <f>AG44+AG48+AG51+AG60</f>
        <v>0</v>
      </c>
      <c r="AH43" s="39">
        <f>AH44+AH48+AH51+AH60</f>
        <v>0</v>
      </c>
      <c r="AI43" s="39">
        <f>AI44+AI48+AI51+AI60</f>
        <v>0</v>
      </c>
      <c r="AJ43" s="39">
        <f>AJ44+AJ48+AJ51+AJ60</f>
        <v>3</v>
      </c>
      <c r="AK43" s="39">
        <f>AK44+AK48+AK51+AK60</f>
        <v>0</v>
      </c>
      <c r="AL43" s="39">
        <f>AL44+AL48+AL51+AL60</f>
        <v>3</v>
      </c>
      <c r="AM43" s="39">
        <f>AM44+AM48+AM51+AM60</f>
        <v>0</v>
      </c>
      <c r="AN43" s="39">
        <f>AN44+AN48+AN51+AN60</f>
        <v>0</v>
      </c>
      <c r="AO43" s="39">
        <f>AO44+AO48+AO51+AO60</f>
        <v>0</v>
      </c>
      <c r="AP43" s="39">
        <f>AP44+AP48+AP51+AP60</f>
        <v>0</v>
      </c>
      <c r="AQ43" s="39">
        <f>AQ44+AQ48+AQ51+AQ60</f>
        <v>0</v>
      </c>
      <c r="AR43" s="39">
        <f>AR44+AR48+AR51+AR60</f>
        <v>0</v>
      </c>
      <c r="AS43" s="39">
        <f>AS44+AS48+AS51+AS60</f>
        <v>0</v>
      </c>
      <c r="AT43" s="39">
        <f>AT44+AT48+AT51+AT60</f>
        <v>0</v>
      </c>
      <c r="AU43" s="39">
        <f>AU44+AU48+AU51+AU60</f>
        <v>0</v>
      </c>
      <c r="AV43" s="39">
        <f>AV44+AV48+AV51+AV60</f>
        <v>0</v>
      </c>
      <c r="AW43" s="39">
        <f>AW44+AW48+AW51+AW60</f>
        <v>0</v>
      </c>
      <c r="AX43" s="39">
        <f>AX44+AX48+AX51+AX60</f>
        <v>0</v>
      </c>
      <c r="AY43" s="39">
        <f>AY44+AY48+AY51+AY60</f>
        <v>0</v>
      </c>
      <c r="AZ43" s="39">
        <f>AZ44+AZ48+AZ51+AZ60</f>
        <v>0</v>
      </c>
      <c r="BA43" s="39">
        <f>BA44+BA48+BA51+BA60</f>
        <v>0</v>
      </c>
      <c r="BB43" s="39">
        <f>BB44+BB48+BB51+BB60</f>
        <v>0</v>
      </c>
      <c r="BC43" s="39">
        <f>BC44+BC48+BC51+BC60</f>
        <v>0</v>
      </c>
      <c r="BD43" s="39">
        <f>BD44+BD48+BD51+BD60</f>
        <v>0</v>
      </c>
      <c r="BE43" s="39">
        <f>BE44+BE48+BE51+BE60</f>
        <v>0</v>
      </c>
      <c r="BF43" s="39">
        <f>BF44+BF48+BF51+BF60</f>
        <v>0</v>
      </c>
      <c r="BG43" s="39">
        <f>BG44+BG48+BG51+BG60</f>
        <v>0</v>
      </c>
      <c r="BH43" s="39">
        <f>BH44+BH48+BH51+BH60</f>
        <v>0</v>
      </c>
      <c r="BI43" s="39">
        <f>BI44+BI48+BI51+BI60</f>
        <v>0</v>
      </c>
      <c r="BJ43" s="39">
        <f>BJ44+BJ48+BJ51+BJ60</f>
        <v>0</v>
      </c>
      <c r="BK43" s="39">
        <f>BK44+BK48+BK51+BK60</f>
        <v>0</v>
      </c>
      <c r="BL43" s="39">
        <f>BL44+BL48+BL51+BL60</f>
        <v>0</v>
      </c>
      <c r="BM43" s="39">
        <f>BM44+BM48+BM51+BM60</f>
        <v>0</v>
      </c>
      <c r="BN43" s="39">
        <f>BN44+BN48+BN51+BN60</f>
        <v>0</v>
      </c>
      <c r="BO43" s="39">
        <f>BO44+BO48+BO51+BO60</f>
        <v>0</v>
      </c>
      <c r="BP43" s="4"/>
    </row>
    <row r="44" ht="45">
      <c r="A44" s="40" t="s">
        <v>176</v>
      </c>
      <c r="B44" s="41" t="s">
        <v>177</v>
      </c>
      <c r="C44" s="42" t="s">
        <v>133</v>
      </c>
      <c r="D44" s="43">
        <f t="shared" ref="D44:AI44" si="10">D45+D46</f>
        <v>0</v>
      </c>
      <c r="E44" s="43">
        <f t="shared" si="10"/>
        <v>0</v>
      </c>
      <c r="F44" s="43">
        <f t="shared" si="10"/>
        <v>0</v>
      </c>
      <c r="G44" s="43">
        <f t="shared" si="10"/>
        <v>0</v>
      </c>
      <c r="H44" s="43">
        <f t="shared" si="10"/>
        <v>0</v>
      </c>
      <c r="I44" s="43">
        <f t="shared" si="10"/>
        <v>0</v>
      </c>
      <c r="J44" s="43">
        <f t="shared" si="10"/>
        <v>0</v>
      </c>
      <c r="K44" s="43">
        <f t="shared" si="10"/>
        <v>0</v>
      </c>
      <c r="L44" s="43">
        <f t="shared" si="10"/>
        <v>0</v>
      </c>
      <c r="M44" s="43">
        <f t="shared" si="10"/>
        <v>0</v>
      </c>
      <c r="N44" s="43">
        <f t="shared" si="10"/>
        <v>0</v>
      </c>
      <c r="O44" s="43">
        <f t="shared" si="10"/>
        <v>0</v>
      </c>
      <c r="P44" s="43">
        <f t="shared" si="10"/>
        <v>0</v>
      </c>
      <c r="Q44" s="43">
        <f t="shared" si="10"/>
        <v>0</v>
      </c>
      <c r="R44" s="43">
        <f t="shared" si="10"/>
        <v>0</v>
      </c>
      <c r="S44" s="43">
        <f t="shared" si="10"/>
        <v>0</v>
      </c>
      <c r="T44" s="43">
        <f t="shared" si="10"/>
        <v>0</v>
      </c>
      <c r="U44" s="43">
        <f t="shared" si="10"/>
        <v>0</v>
      </c>
      <c r="V44" s="43">
        <f t="shared" si="10"/>
        <v>0</v>
      </c>
      <c r="W44" s="43">
        <f t="shared" si="10"/>
        <v>0</v>
      </c>
      <c r="X44" s="43">
        <f t="shared" si="10"/>
        <v>50</v>
      </c>
      <c r="Y44" s="43">
        <f t="shared" si="10"/>
        <v>0</v>
      </c>
      <c r="Z44" s="43">
        <f t="shared" si="10"/>
        <v>0</v>
      </c>
      <c r="AA44" s="43">
        <f t="shared" si="10"/>
        <v>0</v>
      </c>
      <c r="AB44" s="43">
        <f t="shared" si="10"/>
        <v>0</v>
      </c>
      <c r="AC44" s="43">
        <f t="shared" si="10"/>
        <v>0</v>
      </c>
      <c r="AD44" s="43">
        <f t="shared" si="10"/>
        <v>0</v>
      </c>
      <c r="AE44" s="43">
        <f t="shared" si="10"/>
        <v>0</v>
      </c>
      <c r="AF44" s="43">
        <f t="shared" si="10"/>
        <v>0</v>
      </c>
      <c r="AG44" s="43">
        <f t="shared" si="10"/>
        <v>0</v>
      </c>
      <c r="AH44" s="43">
        <f t="shared" si="10"/>
        <v>0</v>
      </c>
      <c r="AI44" s="43">
        <f t="shared" si="10"/>
        <v>0</v>
      </c>
      <c r="AJ44" s="43">
        <f t="shared" ref="AJ44:BO44" si="11">AJ45+AJ46</f>
        <v>3</v>
      </c>
      <c r="AK44" s="43">
        <f t="shared" si="11"/>
        <v>0</v>
      </c>
      <c r="AL44" s="43">
        <f t="shared" si="11"/>
        <v>3</v>
      </c>
      <c r="AM44" s="43">
        <f t="shared" si="11"/>
        <v>0</v>
      </c>
      <c r="AN44" s="43">
        <f t="shared" si="11"/>
        <v>0</v>
      </c>
      <c r="AO44" s="43">
        <f t="shared" si="11"/>
        <v>0</v>
      </c>
      <c r="AP44" s="43">
        <f t="shared" si="11"/>
        <v>0</v>
      </c>
      <c r="AQ44" s="43">
        <f t="shared" si="11"/>
        <v>0</v>
      </c>
      <c r="AR44" s="43">
        <f t="shared" si="11"/>
        <v>0</v>
      </c>
      <c r="AS44" s="43">
        <f t="shared" si="11"/>
        <v>0</v>
      </c>
      <c r="AT44" s="43">
        <f t="shared" si="11"/>
        <v>0</v>
      </c>
      <c r="AU44" s="43">
        <f t="shared" si="11"/>
        <v>0</v>
      </c>
      <c r="AV44" s="43">
        <f t="shared" si="11"/>
        <v>0</v>
      </c>
      <c r="AW44" s="43">
        <f t="shared" si="11"/>
        <v>0</v>
      </c>
      <c r="AX44" s="43">
        <f t="shared" si="11"/>
        <v>0</v>
      </c>
      <c r="AY44" s="43">
        <f t="shared" si="11"/>
        <v>0</v>
      </c>
      <c r="AZ44" s="43">
        <f t="shared" si="11"/>
        <v>0</v>
      </c>
      <c r="BA44" s="43">
        <f t="shared" si="11"/>
        <v>0</v>
      </c>
      <c r="BB44" s="43">
        <f t="shared" si="11"/>
        <v>0</v>
      </c>
      <c r="BC44" s="43">
        <f t="shared" si="11"/>
        <v>0</v>
      </c>
      <c r="BD44" s="43">
        <f t="shared" si="11"/>
        <v>0</v>
      </c>
      <c r="BE44" s="43">
        <f t="shared" si="11"/>
        <v>0</v>
      </c>
      <c r="BF44" s="43">
        <f t="shared" si="11"/>
        <v>0</v>
      </c>
      <c r="BG44" s="43">
        <f t="shared" si="11"/>
        <v>0</v>
      </c>
      <c r="BH44" s="43">
        <f t="shared" si="11"/>
        <v>0</v>
      </c>
      <c r="BI44" s="43">
        <f t="shared" si="11"/>
        <v>0</v>
      </c>
      <c r="BJ44" s="43">
        <f t="shared" si="11"/>
        <v>0</v>
      </c>
      <c r="BK44" s="43">
        <f t="shared" si="11"/>
        <v>0</v>
      </c>
      <c r="BL44" s="43">
        <f t="shared" si="11"/>
        <v>0</v>
      </c>
      <c r="BM44" s="43">
        <f t="shared" si="11"/>
        <v>0</v>
      </c>
      <c r="BN44" s="43">
        <f t="shared" si="11"/>
        <v>0</v>
      </c>
      <c r="BO44" s="43">
        <f t="shared" si="11"/>
        <v>0</v>
      </c>
      <c r="BP44" s="4"/>
    </row>
    <row r="45" ht="30">
      <c r="A45" s="44" t="s">
        <v>178</v>
      </c>
      <c r="B45" s="45" t="s">
        <v>179</v>
      </c>
      <c r="C45" s="46" t="s">
        <v>133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v>0</v>
      </c>
      <c r="P45" s="47">
        <v>0</v>
      </c>
      <c r="Q45" s="47">
        <v>0</v>
      </c>
      <c r="R45" s="47">
        <v>0</v>
      </c>
      <c r="S45" s="47">
        <v>0</v>
      </c>
      <c r="T45" s="47">
        <v>0</v>
      </c>
      <c r="U45" s="47">
        <v>0</v>
      </c>
      <c r="V45" s="47">
        <v>0</v>
      </c>
      <c r="W45" s="47">
        <v>0</v>
      </c>
      <c r="X45" s="47">
        <v>0</v>
      </c>
      <c r="Y45" s="47">
        <v>0</v>
      </c>
      <c r="Z45" s="47">
        <v>0</v>
      </c>
      <c r="AA45" s="47">
        <v>0</v>
      </c>
      <c r="AB45" s="47">
        <v>0</v>
      </c>
      <c r="AC45" s="47">
        <v>0</v>
      </c>
      <c r="AD45" s="47">
        <v>0</v>
      </c>
      <c r="AE45" s="47">
        <v>0</v>
      </c>
      <c r="AF45" s="47">
        <v>0</v>
      </c>
      <c r="AG45" s="47">
        <v>0</v>
      </c>
      <c r="AH45" s="47">
        <v>0</v>
      </c>
      <c r="AI45" s="47">
        <v>0</v>
      </c>
      <c r="AJ45" s="47">
        <v>0</v>
      </c>
      <c r="AK45" s="47">
        <v>0</v>
      </c>
      <c r="AL45" s="47">
        <v>0</v>
      </c>
      <c r="AM45" s="47">
        <v>0</v>
      </c>
      <c r="AN45" s="47">
        <v>0</v>
      </c>
      <c r="AO45" s="47">
        <v>0</v>
      </c>
      <c r="AP45" s="47">
        <v>0</v>
      </c>
      <c r="AQ45" s="47">
        <v>0</v>
      </c>
      <c r="AR45" s="47">
        <v>0</v>
      </c>
      <c r="AS45" s="47">
        <v>0</v>
      </c>
      <c r="AT45" s="47">
        <v>0</v>
      </c>
      <c r="AU45" s="47">
        <v>0</v>
      </c>
      <c r="AV45" s="47">
        <v>0</v>
      </c>
      <c r="AW45" s="47">
        <v>0</v>
      </c>
      <c r="AX45" s="47">
        <v>0</v>
      </c>
      <c r="AY45" s="47">
        <v>0</v>
      </c>
      <c r="AZ45" s="47">
        <v>0</v>
      </c>
      <c r="BA45" s="47">
        <v>0</v>
      </c>
      <c r="BB45" s="47">
        <v>0</v>
      </c>
      <c r="BC45" s="47">
        <v>0</v>
      </c>
      <c r="BD45" s="47">
        <v>0</v>
      </c>
      <c r="BE45" s="47">
        <v>0</v>
      </c>
      <c r="BF45" s="47">
        <v>0</v>
      </c>
      <c r="BG45" s="47">
        <v>0</v>
      </c>
      <c r="BH45" s="47">
        <v>0</v>
      </c>
      <c r="BI45" s="47">
        <v>0</v>
      </c>
      <c r="BJ45" s="47">
        <v>0</v>
      </c>
      <c r="BK45" s="47">
        <v>0</v>
      </c>
      <c r="BL45" s="47">
        <v>0</v>
      </c>
      <c r="BM45" s="47">
        <v>0</v>
      </c>
      <c r="BN45" s="47">
        <v>0</v>
      </c>
      <c r="BO45" s="47">
        <v>0</v>
      </c>
      <c r="BP45" s="4"/>
    </row>
    <row r="46" ht="45">
      <c r="A46" s="44" t="s">
        <v>180</v>
      </c>
      <c r="B46" s="45" t="s">
        <v>181</v>
      </c>
      <c r="C46" s="46" t="s">
        <v>133</v>
      </c>
      <c r="D46" s="47">
        <f>SUM(D47)</f>
        <v>0</v>
      </c>
      <c r="E46" s="47">
        <f>SUM(E47)</f>
        <v>0</v>
      </c>
      <c r="F46" s="47">
        <f>SUM(F47)</f>
        <v>0</v>
      </c>
      <c r="G46" s="47">
        <f>SUM(G47)</f>
        <v>0</v>
      </c>
      <c r="H46" s="47">
        <f>SUM(H47)</f>
        <v>0</v>
      </c>
      <c r="I46" s="47">
        <f>SUM(I47)</f>
        <v>0</v>
      </c>
      <c r="J46" s="47">
        <f>SUM(J47)</f>
        <v>0</v>
      </c>
      <c r="K46" s="47">
        <f>SUM(K47)</f>
        <v>0</v>
      </c>
      <c r="L46" s="47">
        <f>SUM(L47)</f>
        <v>0</v>
      </c>
      <c r="M46" s="47">
        <f>SUM(M47)</f>
        <v>0</v>
      </c>
      <c r="N46" s="47">
        <f>SUM(N47)</f>
        <v>0</v>
      </c>
      <c r="O46" s="47">
        <f>SUM(O47)</f>
        <v>0</v>
      </c>
      <c r="P46" s="47">
        <f>SUM(P47)</f>
        <v>0</v>
      </c>
      <c r="Q46" s="47">
        <f>SUM(Q47)</f>
        <v>0</v>
      </c>
      <c r="R46" s="47">
        <f>SUM(R47)</f>
        <v>0</v>
      </c>
      <c r="S46" s="47">
        <f>SUM(S47)</f>
        <v>0</v>
      </c>
      <c r="T46" s="47">
        <f>SUM(T47)</f>
        <v>0</v>
      </c>
      <c r="U46" s="47">
        <f>SUM(U47)</f>
        <v>0</v>
      </c>
      <c r="V46" s="47">
        <f>SUM(V47)</f>
        <v>0</v>
      </c>
      <c r="W46" s="47">
        <f>SUM(W47)</f>
        <v>0</v>
      </c>
      <c r="X46" s="47">
        <f>SUM(X47)</f>
        <v>50</v>
      </c>
      <c r="Y46" s="47">
        <f>SUM(Y47)</f>
        <v>0</v>
      </c>
      <c r="Z46" s="47">
        <f>SUM(Z47)</f>
        <v>0</v>
      </c>
      <c r="AA46" s="47">
        <f>SUM(AA47)</f>
        <v>0</v>
      </c>
      <c r="AB46" s="47">
        <f>SUM(AB47)</f>
        <v>0</v>
      </c>
      <c r="AC46" s="47">
        <f>SUM(AC47)</f>
        <v>0</v>
      </c>
      <c r="AD46" s="47">
        <f>SUM(AD47)</f>
        <v>0</v>
      </c>
      <c r="AE46" s="47">
        <f>SUM(AE47)</f>
        <v>0</v>
      </c>
      <c r="AF46" s="47">
        <f>SUM(AF47)</f>
        <v>0</v>
      </c>
      <c r="AG46" s="47">
        <f>SUM(AG47)</f>
        <v>0</v>
      </c>
      <c r="AH46" s="47">
        <f>SUM(AH47)</f>
        <v>0</v>
      </c>
      <c r="AI46" s="47">
        <f>SUM(AI47)</f>
        <v>0</v>
      </c>
      <c r="AJ46" s="47">
        <f>SUM(AJ47)</f>
        <v>3</v>
      </c>
      <c r="AK46" s="47">
        <f>SUM(AK47)</f>
        <v>0</v>
      </c>
      <c r="AL46" s="47">
        <f>SUM(AL47)</f>
        <v>3</v>
      </c>
      <c r="AM46" s="47">
        <f>SUM(AM47)</f>
        <v>0</v>
      </c>
      <c r="AN46" s="47">
        <f>SUM(AN47)</f>
        <v>0</v>
      </c>
      <c r="AO46" s="47">
        <f>SUM(AO47)</f>
        <v>0</v>
      </c>
      <c r="AP46" s="47">
        <f>SUM(AP47)</f>
        <v>0</v>
      </c>
      <c r="AQ46" s="47">
        <f>SUM(AQ47)</f>
        <v>0</v>
      </c>
      <c r="AR46" s="47">
        <f>SUM(AR47)</f>
        <v>0</v>
      </c>
      <c r="AS46" s="47">
        <f>SUM(AS47)</f>
        <v>0</v>
      </c>
      <c r="AT46" s="47">
        <f>SUM(AT47)</f>
        <v>0</v>
      </c>
      <c r="AU46" s="47">
        <f>SUM(AU47)</f>
        <v>0</v>
      </c>
      <c r="AV46" s="47">
        <f>SUM(AV47)</f>
        <v>0</v>
      </c>
      <c r="AW46" s="47">
        <f>SUM(AW47)</f>
        <v>0</v>
      </c>
      <c r="AX46" s="47">
        <f>SUM(AX47)</f>
        <v>0</v>
      </c>
      <c r="AY46" s="47">
        <f>SUM(AY47)</f>
        <v>0</v>
      </c>
      <c r="AZ46" s="47">
        <f>SUM(AZ47)</f>
        <v>0</v>
      </c>
      <c r="BA46" s="47">
        <f>SUM(BA47)</f>
        <v>0</v>
      </c>
      <c r="BB46" s="47">
        <f>SUM(BB47)</f>
        <v>0</v>
      </c>
      <c r="BC46" s="47">
        <f>SUM(BC47)</f>
        <v>0</v>
      </c>
      <c r="BD46" s="47">
        <f>SUM(BD47)</f>
        <v>0</v>
      </c>
      <c r="BE46" s="47">
        <f>SUM(BE47)</f>
        <v>0</v>
      </c>
      <c r="BF46" s="47">
        <f>SUM(BF47)</f>
        <v>0</v>
      </c>
      <c r="BG46" s="47">
        <f>SUM(BG47)</f>
        <v>0</v>
      </c>
      <c r="BH46" s="47">
        <f>SUM(BH47)</f>
        <v>0</v>
      </c>
      <c r="BI46" s="47">
        <f>SUM(BI47)</f>
        <v>0</v>
      </c>
      <c r="BJ46" s="47">
        <f>SUM(BJ47)</f>
        <v>0</v>
      </c>
      <c r="BK46" s="47">
        <f>SUM(BK47)</f>
        <v>0</v>
      </c>
      <c r="BL46" s="47">
        <f>SUM(BL47)</f>
        <v>0</v>
      </c>
      <c r="BM46" s="47">
        <f>SUM(BM47)</f>
        <v>0</v>
      </c>
      <c r="BN46" s="47">
        <f>SUM(BN47)</f>
        <v>0</v>
      </c>
      <c r="BO46" s="47">
        <f>SUM(BO47)</f>
        <v>0</v>
      </c>
      <c r="BP46" s="4"/>
    </row>
    <row r="47" ht="32.25" customHeight="1">
      <c r="A47" s="27" t="s">
        <v>182</v>
      </c>
      <c r="B47" s="49" t="s">
        <v>183</v>
      </c>
      <c r="C47" s="12" t="s">
        <v>184</v>
      </c>
      <c r="D47" s="56">
        <v>0</v>
      </c>
      <c r="E47" s="56">
        <v>0</v>
      </c>
      <c r="F47" s="56">
        <v>0</v>
      </c>
      <c r="G47" s="56">
        <v>0</v>
      </c>
      <c r="H47" s="56">
        <v>0</v>
      </c>
      <c r="I47" s="56">
        <v>0</v>
      </c>
      <c r="J47" s="56">
        <v>0</v>
      </c>
      <c r="K47" s="56">
        <v>0</v>
      </c>
      <c r="L47" s="56">
        <v>0</v>
      </c>
      <c r="M47" s="56">
        <v>0</v>
      </c>
      <c r="N47" s="56">
        <v>0</v>
      </c>
      <c r="O47" s="56">
        <v>0</v>
      </c>
      <c r="P47" s="56">
        <v>0</v>
      </c>
      <c r="Q47" s="56">
        <v>0</v>
      </c>
      <c r="R47" s="56">
        <v>0</v>
      </c>
      <c r="S47" s="56">
        <v>0</v>
      </c>
      <c r="T47" s="56">
        <v>0</v>
      </c>
      <c r="U47" s="56">
        <v>0</v>
      </c>
      <c r="V47" s="56">
        <v>0</v>
      </c>
      <c r="W47" s="56">
        <v>0</v>
      </c>
      <c r="X47" s="57">
        <v>50</v>
      </c>
      <c r="Y47" s="57">
        <v>0</v>
      </c>
      <c r="Z47" s="56">
        <v>0</v>
      </c>
      <c r="AA47" s="56">
        <v>0</v>
      </c>
      <c r="AB47" s="56">
        <v>0</v>
      </c>
      <c r="AC47" s="56">
        <v>0</v>
      </c>
      <c r="AD47" s="56">
        <v>0</v>
      </c>
      <c r="AE47" s="56">
        <v>0</v>
      </c>
      <c r="AF47" s="56">
        <v>0</v>
      </c>
      <c r="AG47" s="56">
        <v>0</v>
      </c>
      <c r="AH47" s="56">
        <v>0</v>
      </c>
      <c r="AI47" s="56">
        <v>0</v>
      </c>
      <c r="AJ47" s="57">
        <v>3</v>
      </c>
      <c r="AK47" s="57">
        <v>0</v>
      </c>
      <c r="AL47" s="57">
        <v>3</v>
      </c>
      <c r="AM47" s="57">
        <v>0</v>
      </c>
      <c r="AN47" s="56">
        <v>0</v>
      </c>
      <c r="AO47" s="56">
        <v>0</v>
      </c>
      <c r="AP47" s="56">
        <v>0</v>
      </c>
      <c r="AQ47" s="56">
        <v>0</v>
      </c>
      <c r="AR47" s="56">
        <v>0</v>
      </c>
      <c r="AS47" s="56">
        <v>0</v>
      </c>
      <c r="AT47" s="56">
        <v>0</v>
      </c>
      <c r="AU47" s="56">
        <v>0</v>
      </c>
      <c r="AV47" s="56">
        <v>0</v>
      </c>
      <c r="AW47" s="56">
        <v>0</v>
      </c>
      <c r="AX47" s="56">
        <v>0</v>
      </c>
      <c r="AY47" s="56">
        <v>0</v>
      </c>
      <c r="AZ47" s="56">
        <v>0</v>
      </c>
      <c r="BA47" s="56">
        <v>0</v>
      </c>
      <c r="BB47" s="56">
        <v>0</v>
      </c>
      <c r="BC47" s="56">
        <v>0</v>
      </c>
      <c r="BD47" s="56">
        <v>0</v>
      </c>
      <c r="BE47" s="56">
        <v>0</v>
      </c>
      <c r="BF47" s="56">
        <v>0</v>
      </c>
      <c r="BG47" s="56">
        <v>0</v>
      </c>
      <c r="BH47" s="56">
        <v>0</v>
      </c>
      <c r="BI47" s="56">
        <v>0</v>
      </c>
      <c r="BJ47" s="56">
        <v>0</v>
      </c>
      <c r="BK47" s="56">
        <v>0</v>
      </c>
      <c r="BL47" s="56">
        <v>0</v>
      </c>
      <c r="BM47" s="56">
        <v>0</v>
      </c>
      <c r="BN47" s="56">
        <v>0</v>
      </c>
      <c r="BO47" s="56">
        <v>0</v>
      </c>
      <c r="BP47" s="4"/>
    </row>
    <row r="48" ht="30">
      <c r="A48" s="40" t="s">
        <v>185</v>
      </c>
      <c r="B48" s="41" t="s">
        <v>186</v>
      </c>
      <c r="C48" s="42" t="s">
        <v>133</v>
      </c>
      <c r="D48" s="43">
        <f t="shared" ref="D48:AI48" si="12">SUM(D49:D50)</f>
        <v>0</v>
      </c>
      <c r="E48" s="43">
        <f t="shared" si="12"/>
        <v>0</v>
      </c>
      <c r="F48" s="43">
        <f t="shared" si="12"/>
        <v>0</v>
      </c>
      <c r="G48" s="43">
        <f t="shared" si="12"/>
        <v>0</v>
      </c>
      <c r="H48" s="43">
        <f t="shared" si="12"/>
        <v>0</v>
      </c>
      <c r="I48" s="43">
        <f t="shared" si="12"/>
        <v>0</v>
      </c>
      <c r="J48" s="43">
        <f t="shared" si="12"/>
        <v>0</v>
      </c>
      <c r="K48" s="43">
        <f t="shared" si="12"/>
        <v>0</v>
      </c>
      <c r="L48" s="43">
        <f t="shared" si="12"/>
        <v>0</v>
      </c>
      <c r="M48" s="43">
        <f t="shared" si="12"/>
        <v>0</v>
      </c>
      <c r="N48" s="43">
        <f t="shared" si="12"/>
        <v>0</v>
      </c>
      <c r="O48" s="43">
        <f t="shared" si="12"/>
        <v>0</v>
      </c>
      <c r="P48" s="43">
        <f t="shared" si="12"/>
        <v>0</v>
      </c>
      <c r="Q48" s="43">
        <f t="shared" si="12"/>
        <v>0</v>
      </c>
      <c r="R48" s="43">
        <f t="shared" si="12"/>
        <v>0</v>
      </c>
      <c r="S48" s="43">
        <f t="shared" si="12"/>
        <v>0</v>
      </c>
      <c r="T48" s="43">
        <f t="shared" si="12"/>
        <v>0</v>
      </c>
      <c r="U48" s="43">
        <f t="shared" si="12"/>
        <v>0</v>
      </c>
      <c r="V48" s="43">
        <f t="shared" si="12"/>
        <v>0</v>
      </c>
      <c r="W48" s="43">
        <f t="shared" si="12"/>
        <v>0</v>
      </c>
      <c r="X48" s="43">
        <f t="shared" si="12"/>
        <v>0</v>
      </c>
      <c r="Y48" s="43">
        <f t="shared" si="12"/>
        <v>0</v>
      </c>
      <c r="Z48" s="43">
        <f t="shared" si="12"/>
        <v>0</v>
      </c>
      <c r="AA48" s="43">
        <f t="shared" si="12"/>
        <v>0</v>
      </c>
      <c r="AB48" s="43">
        <f t="shared" si="12"/>
        <v>0</v>
      </c>
      <c r="AC48" s="43">
        <f t="shared" si="12"/>
        <v>0</v>
      </c>
      <c r="AD48" s="43">
        <f t="shared" si="12"/>
        <v>0</v>
      </c>
      <c r="AE48" s="43">
        <f t="shared" si="12"/>
        <v>0</v>
      </c>
      <c r="AF48" s="43">
        <f t="shared" si="12"/>
        <v>0</v>
      </c>
      <c r="AG48" s="43">
        <f t="shared" si="12"/>
        <v>0</v>
      </c>
      <c r="AH48" s="43">
        <f t="shared" si="12"/>
        <v>0</v>
      </c>
      <c r="AI48" s="43">
        <f t="shared" si="12"/>
        <v>0</v>
      </c>
      <c r="AJ48" s="43">
        <f t="shared" ref="AJ48:BO48" si="13">SUM(AJ49:AJ50)</f>
        <v>0</v>
      </c>
      <c r="AK48" s="43">
        <f t="shared" si="13"/>
        <v>0</v>
      </c>
      <c r="AL48" s="43">
        <f t="shared" si="13"/>
        <v>0</v>
      </c>
      <c r="AM48" s="43">
        <f t="shared" si="13"/>
        <v>0</v>
      </c>
      <c r="AN48" s="43">
        <f t="shared" si="13"/>
        <v>0</v>
      </c>
      <c r="AO48" s="43">
        <f t="shared" si="13"/>
        <v>0</v>
      </c>
      <c r="AP48" s="43">
        <f t="shared" si="13"/>
        <v>0</v>
      </c>
      <c r="AQ48" s="43">
        <f t="shared" si="13"/>
        <v>0</v>
      </c>
      <c r="AR48" s="43">
        <f t="shared" si="13"/>
        <v>0</v>
      </c>
      <c r="AS48" s="43">
        <f t="shared" si="13"/>
        <v>0</v>
      </c>
      <c r="AT48" s="43">
        <f t="shared" si="13"/>
        <v>0</v>
      </c>
      <c r="AU48" s="43">
        <f t="shared" si="13"/>
        <v>0</v>
      </c>
      <c r="AV48" s="43">
        <f t="shared" si="13"/>
        <v>0</v>
      </c>
      <c r="AW48" s="43">
        <f t="shared" si="13"/>
        <v>0</v>
      </c>
      <c r="AX48" s="43">
        <f t="shared" si="13"/>
        <v>0</v>
      </c>
      <c r="AY48" s="43">
        <f t="shared" si="13"/>
        <v>0</v>
      </c>
      <c r="AZ48" s="43">
        <f t="shared" si="13"/>
        <v>0</v>
      </c>
      <c r="BA48" s="43">
        <f t="shared" si="13"/>
        <v>0</v>
      </c>
      <c r="BB48" s="43">
        <f t="shared" si="13"/>
        <v>0</v>
      </c>
      <c r="BC48" s="43">
        <f t="shared" si="13"/>
        <v>0</v>
      </c>
      <c r="BD48" s="43">
        <f t="shared" si="13"/>
        <v>0</v>
      </c>
      <c r="BE48" s="43">
        <f t="shared" si="13"/>
        <v>0</v>
      </c>
      <c r="BF48" s="43">
        <f t="shared" si="13"/>
        <v>0</v>
      </c>
      <c r="BG48" s="43">
        <f t="shared" si="13"/>
        <v>0</v>
      </c>
      <c r="BH48" s="43">
        <f t="shared" si="13"/>
        <v>0</v>
      </c>
      <c r="BI48" s="43">
        <f t="shared" si="13"/>
        <v>0</v>
      </c>
      <c r="BJ48" s="43">
        <f t="shared" si="13"/>
        <v>0</v>
      </c>
      <c r="BK48" s="43">
        <f t="shared" si="13"/>
        <v>0</v>
      </c>
      <c r="BL48" s="43">
        <f t="shared" si="13"/>
        <v>0</v>
      </c>
      <c r="BM48" s="43">
        <f t="shared" si="13"/>
        <v>0</v>
      </c>
      <c r="BN48" s="43">
        <f t="shared" si="13"/>
        <v>0</v>
      </c>
      <c r="BO48" s="43">
        <f t="shared" si="13"/>
        <v>0</v>
      </c>
      <c r="BP48" s="4"/>
    </row>
    <row r="49" ht="15.75">
      <c r="A49" s="44" t="s">
        <v>187</v>
      </c>
      <c r="B49" s="45" t="s">
        <v>188</v>
      </c>
      <c r="C49" s="46" t="s">
        <v>133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v>0</v>
      </c>
      <c r="P49" s="47">
        <v>0</v>
      </c>
      <c r="Q49" s="47">
        <v>0</v>
      </c>
      <c r="R49" s="47">
        <v>0</v>
      </c>
      <c r="S49" s="47">
        <v>0</v>
      </c>
      <c r="T49" s="47">
        <v>0</v>
      </c>
      <c r="U49" s="47">
        <v>0</v>
      </c>
      <c r="V49" s="47">
        <v>0</v>
      </c>
      <c r="W49" s="47">
        <v>0</v>
      </c>
      <c r="X49" s="47">
        <v>0</v>
      </c>
      <c r="Y49" s="47">
        <v>0</v>
      </c>
      <c r="Z49" s="47">
        <v>0</v>
      </c>
      <c r="AA49" s="47">
        <v>0</v>
      </c>
      <c r="AB49" s="47">
        <v>0</v>
      </c>
      <c r="AC49" s="47">
        <v>0</v>
      </c>
      <c r="AD49" s="47">
        <v>0</v>
      </c>
      <c r="AE49" s="47">
        <v>0</v>
      </c>
      <c r="AF49" s="47">
        <v>0</v>
      </c>
      <c r="AG49" s="47">
        <v>0</v>
      </c>
      <c r="AH49" s="47">
        <v>0</v>
      </c>
      <c r="AI49" s="47">
        <v>0</v>
      </c>
      <c r="AJ49" s="47">
        <v>0</v>
      </c>
      <c r="AK49" s="47">
        <v>0</v>
      </c>
      <c r="AL49" s="47">
        <v>0</v>
      </c>
      <c r="AM49" s="47">
        <v>0</v>
      </c>
      <c r="AN49" s="47">
        <v>0</v>
      </c>
      <c r="AO49" s="47">
        <v>0</v>
      </c>
      <c r="AP49" s="47">
        <v>0</v>
      </c>
      <c r="AQ49" s="47">
        <v>0</v>
      </c>
      <c r="AR49" s="47">
        <v>0</v>
      </c>
      <c r="AS49" s="47">
        <v>0</v>
      </c>
      <c r="AT49" s="47">
        <v>0</v>
      </c>
      <c r="AU49" s="47">
        <v>0</v>
      </c>
      <c r="AV49" s="47">
        <v>0</v>
      </c>
      <c r="AW49" s="47">
        <v>0</v>
      </c>
      <c r="AX49" s="47">
        <v>0</v>
      </c>
      <c r="AY49" s="47">
        <v>0</v>
      </c>
      <c r="AZ49" s="47">
        <v>0</v>
      </c>
      <c r="BA49" s="47">
        <v>0</v>
      </c>
      <c r="BB49" s="47">
        <v>0</v>
      </c>
      <c r="BC49" s="47">
        <v>0</v>
      </c>
      <c r="BD49" s="47">
        <v>0</v>
      </c>
      <c r="BE49" s="47">
        <v>0</v>
      </c>
      <c r="BF49" s="47">
        <v>0</v>
      </c>
      <c r="BG49" s="47">
        <v>0</v>
      </c>
      <c r="BH49" s="47">
        <v>0</v>
      </c>
      <c r="BI49" s="47">
        <v>0</v>
      </c>
      <c r="BJ49" s="47">
        <v>0</v>
      </c>
      <c r="BK49" s="47">
        <v>0</v>
      </c>
      <c r="BL49" s="47">
        <v>0</v>
      </c>
      <c r="BM49" s="47">
        <v>0</v>
      </c>
      <c r="BN49" s="47">
        <v>0</v>
      </c>
      <c r="BO49" s="47">
        <v>0</v>
      </c>
      <c r="BP49" s="4"/>
    </row>
    <row r="50" ht="30">
      <c r="A50" s="44" t="s">
        <v>189</v>
      </c>
      <c r="B50" s="45" t="s">
        <v>190</v>
      </c>
      <c r="C50" s="46" t="s">
        <v>133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v>0</v>
      </c>
      <c r="P50" s="47">
        <v>0</v>
      </c>
      <c r="Q50" s="47">
        <v>0</v>
      </c>
      <c r="R50" s="47">
        <v>0</v>
      </c>
      <c r="S50" s="47">
        <v>0</v>
      </c>
      <c r="T50" s="47">
        <v>0</v>
      </c>
      <c r="U50" s="47">
        <v>0</v>
      </c>
      <c r="V50" s="47">
        <v>0</v>
      </c>
      <c r="W50" s="47">
        <v>0</v>
      </c>
      <c r="X50" s="47">
        <v>0</v>
      </c>
      <c r="Y50" s="47">
        <v>0</v>
      </c>
      <c r="Z50" s="47">
        <v>0</v>
      </c>
      <c r="AA50" s="47">
        <v>0</v>
      </c>
      <c r="AB50" s="47">
        <v>0</v>
      </c>
      <c r="AC50" s="47">
        <v>0</v>
      </c>
      <c r="AD50" s="47">
        <v>0</v>
      </c>
      <c r="AE50" s="47">
        <v>0</v>
      </c>
      <c r="AF50" s="47">
        <v>0</v>
      </c>
      <c r="AG50" s="47">
        <v>0</v>
      </c>
      <c r="AH50" s="47">
        <v>0</v>
      </c>
      <c r="AI50" s="47">
        <v>0</v>
      </c>
      <c r="AJ50" s="47">
        <v>0</v>
      </c>
      <c r="AK50" s="47">
        <v>0</v>
      </c>
      <c r="AL50" s="47">
        <v>0</v>
      </c>
      <c r="AM50" s="47">
        <v>0</v>
      </c>
      <c r="AN50" s="47">
        <v>0</v>
      </c>
      <c r="AO50" s="47">
        <v>0</v>
      </c>
      <c r="AP50" s="47">
        <v>0</v>
      </c>
      <c r="AQ50" s="47">
        <v>0</v>
      </c>
      <c r="AR50" s="47">
        <v>0</v>
      </c>
      <c r="AS50" s="47">
        <v>0</v>
      </c>
      <c r="AT50" s="47">
        <v>0</v>
      </c>
      <c r="AU50" s="47">
        <v>0</v>
      </c>
      <c r="AV50" s="47">
        <v>0</v>
      </c>
      <c r="AW50" s="47">
        <v>0</v>
      </c>
      <c r="AX50" s="47">
        <v>0</v>
      </c>
      <c r="AY50" s="47">
        <v>0</v>
      </c>
      <c r="AZ50" s="47">
        <v>0</v>
      </c>
      <c r="BA50" s="47">
        <v>0</v>
      </c>
      <c r="BB50" s="47">
        <v>0</v>
      </c>
      <c r="BC50" s="47">
        <v>0</v>
      </c>
      <c r="BD50" s="47">
        <v>0</v>
      </c>
      <c r="BE50" s="47">
        <v>0</v>
      </c>
      <c r="BF50" s="47">
        <v>0</v>
      </c>
      <c r="BG50" s="47">
        <v>0</v>
      </c>
      <c r="BH50" s="47">
        <v>0</v>
      </c>
      <c r="BI50" s="47">
        <v>0</v>
      </c>
      <c r="BJ50" s="47">
        <v>0</v>
      </c>
      <c r="BK50" s="47">
        <v>0</v>
      </c>
      <c r="BL50" s="47">
        <v>0</v>
      </c>
      <c r="BM50" s="47">
        <v>0</v>
      </c>
      <c r="BN50" s="47">
        <v>0</v>
      </c>
      <c r="BO50" s="47">
        <v>0</v>
      </c>
      <c r="BP50" s="4"/>
    </row>
    <row r="51" ht="30">
      <c r="A51" s="40" t="s">
        <v>191</v>
      </c>
      <c r="B51" s="41" t="s">
        <v>192</v>
      </c>
      <c r="C51" s="42" t="s">
        <v>133</v>
      </c>
      <c r="D51" s="43">
        <f>SUM(D52:D59)</f>
        <v>0</v>
      </c>
      <c r="E51" s="43">
        <f t="shared" ref="E51:BO51" si="14">SUM(E52:E59)</f>
        <v>0</v>
      </c>
      <c r="F51" s="43">
        <f t="shared" si="14"/>
        <v>0</v>
      </c>
      <c r="G51" s="43">
        <f t="shared" si="14"/>
        <v>0</v>
      </c>
      <c r="H51" s="43">
        <f t="shared" si="14"/>
        <v>0</v>
      </c>
      <c r="I51" s="43">
        <f t="shared" si="14"/>
        <v>0</v>
      </c>
      <c r="J51" s="43">
        <f t="shared" si="14"/>
        <v>0</v>
      </c>
      <c r="K51" s="43">
        <f t="shared" si="14"/>
        <v>0</v>
      </c>
      <c r="L51" s="43">
        <f t="shared" si="14"/>
        <v>0</v>
      </c>
      <c r="M51" s="43">
        <f t="shared" si="14"/>
        <v>0</v>
      </c>
      <c r="N51" s="43">
        <f t="shared" si="14"/>
        <v>0</v>
      </c>
      <c r="O51" s="43">
        <f t="shared" si="14"/>
        <v>0</v>
      </c>
      <c r="P51" s="43">
        <f t="shared" si="14"/>
        <v>0</v>
      </c>
      <c r="Q51" s="43">
        <f t="shared" si="14"/>
        <v>0</v>
      </c>
      <c r="R51" s="43">
        <f t="shared" si="14"/>
        <v>0</v>
      </c>
      <c r="S51" s="43">
        <f t="shared" si="14"/>
        <v>0</v>
      </c>
      <c r="T51" s="43">
        <f t="shared" si="14"/>
        <v>0</v>
      </c>
      <c r="U51" s="43">
        <f t="shared" si="14"/>
        <v>0</v>
      </c>
      <c r="V51" s="43">
        <f t="shared" si="14"/>
        <v>0</v>
      </c>
      <c r="W51" s="43">
        <f t="shared" si="14"/>
        <v>0</v>
      </c>
      <c r="X51" s="43">
        <f t="shared" si="14"/>
        <v>0</v>
      </c>
      <c r="Y51" s="43">
        <f t="shared" si="14"/>
        <v>0</v>
      </c>
      <c r="Z51" s="43">
        <f t="shared" si="14"/>
        <v>0</v>
      </c>
      <c r="AA51" s="43">
        <f t="shared" si="14"/>
        <v>0</v>
      </c>
      <c r="AB51" s="43">
        <f t="shared" si="14"/>
        <v>0</v>
      </c>
      <c r="AC51" s="43">
        <f t="shared" si="14"/>
        <v>0</v>
      </c>
      <c r="AD51" s="43">
        <f t="shared" si="14"/>
        <v>0</v>
      </c>
      <c r="AE51" s="43">
        <f t="shared" si="14"/>
        <v>0</v>
      </c>
      <c r="AF51" s="43">
        <f t="shared" si="14"/>
        <v>0</v>
      </c>
      <c r="AG51" s="43">
        <f t="shared" si="14"/>
        <v>0</v>
      </c>
      <c r="AH51" s="43">
        <f t="shared" si="14"/>
        <v>0</v>
      </c>
      <c r="AI51" s="43">
        <f t="shared" si="14"/>
        <v>0</v>
      </c>
      <c r="AJ51" s="43">
        <f t="shared" si="14"/>
        <v>0</v>
      </c>
      <c r="AK51" s="43">
        <f t="shared" si="14"/>
        <v>0</v>
      </c>
      <c r="AL51" s="43">
        <f t="shared" si="14"/>
        <v>0</v>
      </c>
      <c r="AM51" s="43">
        <f t="shared" si="14"/>
        <v>0</v>
      </c>
      <c r="AN51" s="43">
        <f t="shared" si="14"/>
        <v>0</v>
      </c>
      <c r="AO51" s="43">
        <f t="shared" si="14"/>
        <v>0</v>
      </c>
      <c r="AP51" s="43">
        <f t="shared" si="14"/>
        <v>0</v>
      </c>
      <c r="AQ51" s="43">
        <f t="shared" si="14"/>
        <v>0</v>
      </c>
      <c r="AR51" s="43">
        <f t="shared" si="14"/>
        <v>0</v>
      </c>
      <c r="AS51" s="43">
        <f t="shared" si="14"/>
        <v>0</v>
      </c>
      <c r="AT51" s="43">
        <f t="shared" si="14"/>
        <v>0</v>
      </c>
      <c r="AU51" s="43">
        <f t="shared" si="14"/>
        <v>0</v>
      </c>
      <c r="AV51" s="43">
        <f t="shared" si="14"/>
        <v>0</v>
      </c>
      <c r="AW51" s="43">
        <f t="shared" si="14"/>
        <v>0</v>
      </c>
      <c r="AX51" s="43">
        <f t="shared" si="14"/>
        <v>0</v>
      </c>
      <c r="AY51" s="43">
        <f t="shared" si="14"/>
        <v>0</v>
      </c>
      <c r="AZ51" s="43">
        <f t="shared" si="14"/>
        <v>0</v>
      </c>
      <c r="BA51" s="43">
        <f t="shared" si="14"/>
        <v>0</v>
      </c>
      <c r="BB51" s="43">
        <f t="shared" si="14"/>
        <v>0</v>
      </c>
      <c r="BC51" s="43">
        <f t="shared" si="14"/>
        <v>0</v>
      </c>
      <c r="BD51" s="43">
        <f t="shared" si="14"/>
        <v>0</v>
      </c>
      <c r="BE51" s="43">
        <f t="shared" si="14"/>
        <v>0</v>
      </c>
      <c r="BF51" s="43">
        <f t="shared" si="14"/>
        <v>0</v>
      </c>
      <c r="BG51" s="43">
        <f t="shared" si="14"/>
        <v>0</v>
      </c>
      <c r="BH51" s="43">
        <f t="shared" si="14"/>
        <v>0</v>
      </c>
      <c r="BI51" s="43">
        <f t="shared" si="14"/>
        <v>0</v>
      </c>
      <c r="BJ51" s="43">
        <f t="shared" si="14"/>
        <v>0</v>
      </c>
      <c r="BK51" s="43">
        <f t="shared" si="14"/>
        <v>0</v>
      </c>
      <c r="BL51" s="43">
        <f t="shared" si="14"/>
        <v>0</v>
      </c>
      <c r="BM51" s="43">
        <f t="shared" si="14"/>
        <v>0</v>
      </c>
      <c r="BN51" s="43">
        <f t="shared" si="14"/>
        <v>0</v>
      </c>
      <c r="BO51" s="43">
        <f t="shared" si="14"/>
        <v>0</v>
      </c>
      <c r="BP51" s="4"/>
    </row>
    <row r="52" ht="30">
      <c r="A52" s="44" t="s">
        <v>193</v>
      </c>
      <c r="B52" s="45" t="s">
        <v>194</v>
      </c>
      <c r="C52" s="46" t="s">
        <v>133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v>0</v>
      </c>
      <c r="P52" s="47">
        <v>0</v>
      </c>
      <c r="Q52" s="47">
        <v>0</v>
      </c>
      <c r="R52" s="47">
        <v>0</v>
      </c>
      <c r="S52" s="47">
        <v>0</v>
      </c>
      <c r="T52" s="47">
        <v>0</v>
      </c>
      <c r="U52" s="47">
        <v>0</v>
      </c>
      <c r="V52" s="47">
        <v>0</v>
      </c>
      <c r="W52" s="47">
        <v>0</v>
      </c>
      <c r="X52" s="47">
        <v>0</v>
      </c>
      <c r="Y52" s="47">
        <v>0</v>
      </c>
      <c r="Z52" s="47">
        <v>0</v>
      </c>
      <c r="AA52" s="47">
        <v>0</v>
      </c>
      <c r="AB52" s="47">
        <v>0</v>
      </c>
      <c r="AC52" s="47">
        <v>0</v>
      </c>
      <c r="AD52" s="47">
        <v>0</v>
      </c>
      <c r="AE52" s="47">
        <v>0</v>
      </c>
      <c r="AF52" s="47">
        <v>0</v>
      </c>
      <c r="AG52" s="47">
        <v>0</v>
      </c>
      <c r="AH52" s="47">
        <v>0</v>
      </c>
      <c r="AI52" s="47">
        <v>0</v>
      </c>
      <c r="AJ52" s="47">
        <v>0</v>
      </c>
      <c r="AK52" s="47">
        <v>0</v>
      </c>
      <c r="AL52" s="47">
        <v>0</v>
      </c>
      <c r="AM52" s="47">
        <v>0</v>
      </c>
      <c r="AN52" s="47">
        <v>0</v>
      </c>
      <c r="AO52" s="47">
        <v>0</v>
      </c>
      <c r="AP52" s="47">
        <v>0</v>
      </c>
      <c r="AQ52" s="47">
        <v>0</v>
      </c>
      <c r="AR52" s="47">
        <v>0</v>
      </c>
      <c r="AS52" s="47">
        <v>0</v>
      </c>
      <c r="AT52" s="47">
        <v>0</v>
      </c>
      <c r="AU52" s="47">
        <v>0</v>
      </c>
      <c r="AV52" s="47">
        <v>0</v>
      </c>
      <c r="AW52" s="47">
        <v>0</v>
      </c>
      <c r="AX52" s="47">
        <v>0</v>
      </c>
      <c r="AY52" s="47">
        <v>0</v>
      </c>
      <c r="AZ52" s="47">
        <v>0</v>
      </c>
      <c r="BA52" s="47">
        <v>0</v>
      </c>
      <c r="BB52" s="47">
        <v>0</v>
      </c>
      <c r="BC52" s="47">
        <v>0</v>
      </c>
      <c r="BD52" s="47">
        <v>0</v>
      </c>
      <c r="BE52" s="47">
        <v>0</v>
      </c>
      <c r="BF52" s="47">
        <v>0</v>
      </c>
      <c r="BG52" s="47">
        <v>0</v>
      </c>
      <c r="BH52" s="47">
        <v>0</v>
      </c>
      <c r="BI52" s="47">
        <v>0</v>
      </c>
      <c r="BJ52" s="47">
        <v>0</v>
      </c>
      <c r="BK52" s="47">
        <v>0</v>
      </c>
      <c r="BL52" s="47">
        <v>0</v>
      </c>
      <c r="BM52" s="47">
        <v>0</v>
      </c>
      <c r="BN52" s="47">
        <v>0</v>
      </c>
      <c r="BO52" s="47">
        <v>0</v>
      </c>
      <c r="BP52" s="4"/>
    </row>
    <row r="53" ht="30">
      <c r="A53" s="44" t="s">
        <v>195</v>
      </c>
      <c r="B53" s="45" t="s">
        <v>196</v>
      </c>
      <c r="C53" s="46" t="s">
        <v>133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v>0</v>
      </c>
      <c r="P53" s="47">
        <v>0</v>
      </c>
      <c r="Q53" s="47">
        <v>0</v>
      </c>
      <c r="R53" s="47">
        <v>0</v>
      </c>
      <c r="S53" s="47">
        <v>0</v>
      </c>
      <c r="T53" s="47">
        <v>0</v>
      </c>
      <c r="U53" s="47">
        <v>0</v>
      </c>
      <c r="V53" s="47">
        <v>0</v>
      </c>
      <c r="W53" s="47">
        <v>0</v>
      </c>
      <c r="X53" s="47">
        <v>0</v>
      </c>
      <c r="Y53" s="47">
        <v>0</v>
      </c>
      <c r="Z53" s="47">
        <v>0</v>
      </c>
      <c r="AA53" s="47">
        <v>0</v>
      </c>
      <c r="AB53" s="47">
        <v>0</v>
      </c>
      <c r="AC53" s="47">
        <v>0</v>
      </c>
      <c r="AD53" s="47">
        <v>0</v>
      </c>
      <c r="AE53" s="47">
        <v>0</v>
      </c>
      <c r="AF53" s="47">
        <v>0</v>
      </c>
      <c r="AG53" s="47">
        <v>0</v>
      </c>
      <c r="AH53" s="47">
        <v>0</v>
      </c>
      <c r="AI53" s="47">
        <v>0</v>
      </c>
      <c r="AJ53" s="47">
        <v>0</v>
      </c>
      <c r="AK53" s="47">
        <v>0</v>
      </c>
      <c r="AL53" s="47">
        <v>0</v>
      </c>
      <c r="AM53" s="47">
        <v>0</v>
      </c>
      <c r="AN53" s="47">
        <v>0</v>
      </c>
      <c r="AO53" s="47">
        <v>0</v>
      </c>
      <c r="AP53" s="47">
        <v>0</v>
      </c>
      <c r="AQ53" s="47">
        <v>0</v>
      </c>
      <c r="AR53" s="47">
        <v>0</v>
      </c>
      <c r="AS53" s="47">
        <v>0</v>
      </c>
      <c r="AT53" s="47">
        <v>0</v>
      </c>
      <c r="AU53" s="47">
        <v>0</v>
      </c>
      <c r="AV53" s="47">
        <v>0</v>
      </c>
      <c r="AW53" s="47">
        <v>0</v>
      </c>
      <c r="AX53" s="47">
        <v>0</v>
      </c>
      <c r="AY53" s="47">
        <v>0</v>
      </c>
      <c r="AZ53" s="47">
        <v>0</v>
      </c>
      <c r="BA53" s="47">
        <v>0</v>
      </c>
      <c r="BB53" s="47">
        <v>0</v>
      </c>
      <c r="BC53" s="47">
        <v>0</v>
      </c>
      <c r="BD53" s="47">
        <v>0</v>
      </c>
      <c r="BE53" s="47">
        <v>0</v>
      </c>
      <c r="BF53" s="47">
        <v>0</v>
      </c>
      <c r="BG53" s="47">
        <v>0</v>
      </c>
      <c r="BH53" s="47">
        <v>0</v>
      </c>
      <c r="BI53" s="47">
        <v>0</v>
      </c>
      <c r="BJ53" s="47">
        <v>0</v>
      </c>
      <c r="BK53" s="47">
        <v>0</v>
      </c>
      <c r="BL53" s="47">
        <v>0</v>
      </c>
      <c r="BM53" s="47">
        <v>0</v>
      </c>
      <c r="BN53" s="47">
        <v>0</v>
      </c>
      <c r="BO53" s="47">
        <v>0</v>
      </c>
      <c r="BP53" s="4"/>
    </row>
    <row r="54" ht="30">
      <c r="A54" s="44" t="s">
        <v>197</v>
      </c>
      <c r="B54" s="45" t="s">
        <v>198</v>
      </c>
      <c r="C54" s="46" t="s">
        <v>133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v>0</v>
      </c>
      <c r="P54" s="47">
        <v>0</v>
      </c>
      <c r="Q54" s="47">
        <v>0</v>
      </c>
      <c r="R54" s="47">
        <v>0</v>
      </c>
      <c r="S54" s="47">
        <v>0</v>
      </c>
      <c r="T54" s="47">
        <v>0</v>
      </c>
      <c r="U54" s="47">
        <v>0</v>
      </c>
      <c r="V54" s="47">
        <v>0</v>
      </c>
      <c r="W54" s="47">
        <v>0</v>
      </c>
      <c r="X54" s="47">
        <v>0</v>
      </c>
      <c r="Y54" s="47">
        <v>0</v>
      </c>
      <c r="Z54" s="47">
        <v>0</v>
      </c>
      <c r="AA54" s="47">
        <v>0</v>
      </c>
      <c r="AB54" s="47">
        <v>0</v>
      </c>
      <c r="AC54" s="47">
        <v>0</v>
      </c>
      <c r="AD54" s="47">
        <v>0</v>
      </c>
      <c r="AE54" s="47">
        <v>0</v>
      </c>
      <c r="AF54" s="47">
        <v>0</v>
      </c>
      <c r="AG54" s="47">
        <v>0</v>
      </c>
      <c r="AH54" s="47">
        <v>0</v>
      </c>
      <c r="AI54" s="47">
        <v>0</v>
      </c>
      <c r="AJ54" s="47">
        <v>0</v>
      </c>
      <c r="AK54" s="47">
        <v>0</v>
      </c>
      <c r="AL54" s="47">
        <v>0</v>
      </c>
      <c r="AM54" s="47">
        <v>0</v>
      </c>
      <c r="AN54" s="47">
        <v>0</v>
      </c>
      <c r="AO54" s="47">
        <v>0</v>
      </c>
      <c r="AP54" s="47">
        <v>0</v>
      </c>
      <c r="AQ54" s="47">
        <v>0</v>
      </c>
      <c r="AR54" s="47">
        <v>0</v>
      </c>
      <c r="AS54" s="47">
        <v>0</v>
      </c>
      <c r="AT54" s="47">
        <v>0</v>
      </c>
      <c r="AU54" s="47">
        <v>0</v>
      </c>
      <c r="AV54" s="47">
        <v>0</v>
      </c>
      <c r="AW54" s="47">
        <v>0</v>
      </c>
      <c r="AX54" s="47">
        <v>0</v>
      </c>
      <c r="AY54" s="47">
        <v>0</v>
      </c>
      <c r="AZ54" s="47">
        <v>0</v>
      </c>
      <c r="BA54" s="47">
        <v>0</v>
      </c>
      <c r="BB54" s="47">
        <v>0</v>
      </c>
      <c r="BC54" s="47">
        <v>0</v>
      </c>
      <c r="BD54" s="47">
        <v>0</v>
      </c>
      <c r="BE54" s="47">
        <v>0</v>
      </c>
      <c r="BF54" s="47">
        <v>0</v>
      </c>
      <c r="BG54" s="47">
        <v>0</v>
      </c>
      <c r="BH54" s="47">
        <v>0</v>
      </c>
      <c r="BI54" s="47">
        <v>0</v>
      </c>
      <c r="BJ54" s="47">
        <v>0</v>
      </c>
      <c r="BK54" s="47">
        <v>0</v>
      </c>
      <c r="BL54" s="47">
        <v>0</v>
      </c>
      <c r="BM54" s="47">
        <v>0</v>
      </c>
      <c r="BN54" s="47">
        <v>0</v>
      </c>
      <c r="BO54" s="47">
        <v>0</v>
      </c>
      <c r="BP54" s="4"/>
    </row>
    <row r="55" ht="30">
      <c r="A55" s="44" t="s">
        <v>199</v>
      </c>
      <c r="B55" s="45" t="s">
        <v>200</v>
      </c>
      <c r="C55" s="46" t="s">
        <v>133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v>0</v>
      </c>
      <c r="P55" s="47">
        <v>0</v>
      </c>
      <c r="Q55" s="47">
        <v>0</v>
      </c>
      <c r="R55" s="47">
        <v>0</v>
      </c>
      <c r="S55" s="47">
        <v>0</v>
      </c>
      <c r="T55" s="47">
        <v>0</v>
      </c>
      <c r="U55" s="47">
        <v>0</v>
      </c>
      <c r="V55" s="47">
        <v>0</v>
      </c>
      <c r="W55" s="47">
        <v>0</v>
      </c>
      <c r="X55" s="47">
        <v>0</v>
      </c>
      <c r="Y55" s="47">
        <v>0</v>
      </c>
      <c r="Z55" s="47">
        <v>0</v>
      </c>
      <c r="AA55" s="47">
        <v>0</v>
      </c>
      <c r="AB55" s="47">
        <v>0</v>
      </c>
      <c r="AC55" s="47">
        <v>0</v>
      </c>
      <c r="AD55" s="47">
        <v>0</v>
      </c>
      <c r="AE55" s="47">
        <v>0</v>
      </c>
      <c r="AF55" s="47">
        <v>0</v>
      </c>
      <c r="AG55" s="47">
        <v>0</v>
      </c>
      <c r="AH55" s="47">
        <v>0</v>
      </c>
      <c r="AI55" s="47">
        <v>0</v>
      </c>
      <c r="AJ55" s="47">
        <v>0</v>
      </c>
      <c r="AK55" s="47">
        <v>0</v>
      </c>
      <c r="AL55" s="47">
        <v>0</v>
      </c>
      <c r="AM55" s="47">
        <v>0</v>
      </c>
      <c r="AN55" s="47">
        <v>0</v>
      </c>
      <c r="AO55" s="47">
        <v>0</v>
      </c>
      <c r="AP55" s="47">
        <v>0</v>
      </c>
      <c r="AQ55" s="47">
        <v>0</v>
      </c>
      <c r="AR55" s="47">
        <v>0</v>
      </c>
      <c r="AS55" s="47">
        <v>0</v>
      </c>
      <c r="AT55" s="47">
        <v>0</v>
      </c>
      <c r="AU55" s="47">
        <v>0</v>
      </c>
      <c r="AV55" s="47">
        <v>0</v>
      </c>
      <c r="AW55" s="47">
        <v>0</v>
      </c>
      <c r="AX55" s="47">
        <v>0</v>
      </c>
      <c r="AY55" s="47">
        <v>0</v>
      </c>
      <c r="AZ55" s="47">
        <v>0</v>
      </c>
      <c r="BA55" s="47">
        <v>0</v>
      </c>
      <c r="BB55" s="47">
        <v>0</v>
      </c>
      <c r="BC55" s="47">
        <v>0</v>
      </c>
      <c r="BD55" s="47">
        <v>0</v>
      </c>
      <c r="BE55" s="47">
        <v>0</v>
      </c>
      <c r="BF55" s="47">
        <v>0</v>
      </c>
      <c r="BG55" s="47">
        <v>0</v>
      </c>
      <c r="BH55" s="47">
        <v>0</v>
      </c>
      <c r="BI55" s="47">
        <v>0</v>
      </c>
      <c r="BJ55" s="47">
        <v>0</v>
      </c>
      <c r="BK55" s="47">
        <v>0</v>
      </c>
      <c r="BL55" s="47">
        <v>0</v>
      </c>
      <c r="BM55" s="47">
        <v>0</v>
      </c>
      <c r="BN55" s="47">
        <v>0</v>
      </c>
      <c r="BO55" s="47">
        <v>0</v>
      </c>
      <c r="BP55" s="4"/>
    </row>
    <row r="56" ht="30">
      <c r="A56" s="44" t="s">
        <v>201</v>
      </c>
      <c r="B56" s="45" t="s">
        <v>202</v>
      </c>
      <c r="C56" s="46" t="s">
        <v>133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v>0</v>
      </c>
      <c r="P56" s="47">
        <v>0</v>
      </c>
      <c r="Q56" s="47">
        <v>0</v>
      </c>
      <c r="R56" s="47">
        <v>0</v>
      </c>
      <c r="S56" s="47">
        <v>0</v>
      </c>
      <c r="T56" s="47">
        <v>0</v>
      </c>
      <c r="U56" s="47">
        <v>0</v>
      </c>
      <c r="V56" s="47">
        <v>0</v>
      </c>
      <c r="W56" s="47">
        <v>0</v>
      </c>
      <c r="X56" s="47">
        <v>0</v>
      </c>
      <c r="Y56" s="47">
        <v>0</v>
      </c>
      <c r="Z56" s="47">
        <v>0</v>
      </c>
      <c r="AA56" s="47">
        <v>0</v>
      </c>
      <c r="AB56" s="47">
        <v>0</v>
      </c>
      <c r="AC56" s="47">
        <v>0</v>
      </c>
      <c r="AD56" s="47">
        <v>0</v>
      </c>
      <c r="AE56" s="47">
        <v>0</v>
      </c>
      <c r="AF56" s="47">
        <v>0</v>
      </c>
      <c r="AG56" s="47">
        <v>0</v>
      </c>
      <c r="AH56" s="47">
        <v>0</v>
      </c>
      <c r="AI56" s="47">
        <v>0</v>
      </c>
      <c r="AJ56" s="47">
        <v>0</v>
      </c>
      <c r="AK56" s="47">
        <v>0</v>
      </c>
      <c r="AL56" s="47">
        <v>0</v>
      </c>
      <c r="AM56" s="47">
        <v>0</v>
      </c>
      <c r="AN56" s="47">
        <v>0</v>
      </c>
      <c r="AO56" s="47">
        <v>0</v>
      </c>
      <c r="AP56" s="47">
        <v>0</v>
      </c>
      <c r="AQ56" s="47">
        <v>0</v>
      </c>
      <c r="AR56" s="47">
        <v>0</v>
      </c>
      <c r="AS56" s="47">
        <v>0</v>
      </c>
      <c r="AT56" s="47">
        <v>0</v>
      </c>
      <c r="AU56" s="47">
        <v>0</v>
      </c>
      <c r="AV56" s="47">
        <v>0</v>
      </c>
      <c r="AW56" s="47">
        <v>0</v>
      </c>
      <c r="AX56" s="47">
        <v>0</v>
      </c>
      <c r="AY56" s="47">
        <v>0</v>
      </c>
      <c r="AZ56" s="47">
        <v>0</v>
      </c>
      <c r="BA56" s="47">
        <v>0</v>
      </c>
      <c r="BB56" s="47">
        <v>0</v>
      </c>
      <c r="BC56" s="47">
        <v>0</v>
      </c>
      <c r="BD56" s="47">
        <v>0</v>
      </c>
      <c r="BE56" s="47">
        <v>0</v>
      </c>
      <c r="BF56" s="47">
        <v>0</v>
      </c>
      <c r="BG56" s="47">
        <v>0</v>
      </c>
      <c r="BH56" s="47">
        <v>0</v>
      </c>
      <c r="BI56" s="47">
        <v>0</v>
      </c>
      <c r="BJ56" s="47">
        <v>0</v>
      </c>
      <c r="BK56" s="47">
        <v>0</v>
      </c>
      <c r="BL56" s="47">
        <v>0</v>
      </c>
      <c r="BM56" s="47">
        <v>0</v>
      </c>
      <c r="BN56" s="47">
        <v>0</v>
      </c>
      <c r="BO56" s="47">
        <v>0</v>
      </c>
      <c r="BP56" s="4"/>
    </row>
    <row r="57" ht="30">
      <c r="A57" s="44" t="s">
        <v>203</v>
      </c>
      <c r="B57" s="45" t="s">
        <v>204</v>
      </c>
      <c r="C57" s="46" t="s">
        <v>133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v>0</v>
      </c>
      <c r="P57" s="47">
        <v>0</v>
      </c>
      <c r="Q57" s="47">
        <v>0</v>
      </c>
      <c r="R57" s="47">
        <v>0</v>
      </c>
      <c r="S57" s="47">
        <v>0</v>
      </c>
      <c r="T57" s="47">
        <v>0</v>
      </c>
      <c r="U57" s="47">
        <v>0</v>
      </c>
      <c r="V57" s="47">
        <v>0</v>
      </c>
      <c r="W57" s="47">
        <v>0</v>
      </c>
      <c r="X57" s="47">
        <v>0</v>
      </c>
      <c r="Y57" s="47">
        <v>0</v>
      </c>
      <c r="Z57" s="47">
        <v>0</v>
      </c>
      <c r="AA57" s="47">
        <v>0</v>
      </c>
      <c r="AB57" s="47">
        <v>0</v>
      </c>
      <c r="AC57" s="47">
        <v>0</v>
      </c>
      <c r="AD57" s="47">
        <v>0</v>
      </c>
      <c r="AE57" s="47">
        <v>0</v>
      </c>
      <c r="AF57" s="47">
        <v>0</v>
      </c>
      <c r="AG57" s="47">
        <v>0</v>
      </c>
      <c r="AH57" s="47">
        <v>0</v>
      </c>
      <c r="AI57" s="47">
        <v>0</v>
      </c>
      <c r="AJ57" s="47">
        <v>0</v>
      </c>
      <c r="AK57" s="47">
        <v>0</v>
      </c>
      <c r="AL57" s="47">
        <v>0</v>
      </c>
      <c r="AM57" s="47">
        <v>0</v>
      </c>
      <c r="AN57" s="47">
        <v>0</v>
      </c>
      <c r="AO57" s="47">
        <v>0</v>
      </c>
      <c r="AP57" s="47">
        <v>0</v>
      </c>
      <c r="AQ57" s="47">
        <v>0</v>
      </c>
      <c r="AR57" s="47">
        <v>0</v>
      </c>
      <c r="AS57" s="47">
        <v>0</v>
      </c>
      <c r="AT57" s="47">
        <v>0</v>
      </c>
      <c r="AU57" s="47">
        <v>0</v>
      </c>
      <c r="AV57" s="47">
        <v>0</v>
      </c>
      <c r="AW57" s="47">
        <v>0</v>
      </c>
      <c r="AX57" s="47">
        <v>0</v>
      </c>
      <c r="AY57" s="47">
        <v>0</v>
      </c>
      <c r="AZ57" s="47">
        <v>0</v>
      </c>
      <c r="BA57" s="47">
        <v>0</v>
      </c>
      <c r="BB57" s="47">
        <v>0</v>
      </c>
      <c r="BC57" s="47">
        <v>0</v>
      </c>
      <c r="BD57" s="47">
        <v>0</v>
      </c>
      <c r="BE57" s="47">
        <v>0</v>
      </c>
      <c r="BF57" s="47">
        <v>0</v>
      </c>
      <c r="BG57" s="47">
        <v>0</v>
      </c>
      <c r="BH57" s="47">
        <v>0</v>
      </c>
      <c r="BI57" s="47">
        <v>0</v>
      </c>
      <c r="BJ57" s="47">
        <v>0</v>
      </c>
      <c r="BK57" s="47">
        <v>0</v>
      </c>
      <c r="BL57" s="47">
        <v>0</v>
      </c>
      <c r="BM57" s="47">
        <v>0</v>
      </c>
      <c r="BN57" s="47">
        <v>0</v>
      </c>
      <c r="BO57" s="47">
        <v>0</v>
      </c>
      <c r="BP57" s="4"/>
    </row>
    <row r="58" ht="30">
      <c r="A58" s="44" t="s">
        <v>205</v>
      </c>
      <c r="B58" s="45" t="s">
        <v>206</v>
      </c>
      <c r="C58" s="46" t="s">
        <v>133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v>0</v>
      </c>
      <c r="P58" s="47">
        <v>0</v>
      </c>
      <c r="Q58" s="47">
        <v>0</v>
      </c>
      <c r="R58" s="47">
        <v>0</v>
      </c>
      <c r="S58" s="47">
        <v>0</v>
      </c>
      <c r="T58" s="47">
        <v>0</v>
      </c>
      <c r="U58" s="47">
        <v>0</v>
      </c>
      <c r="V58" s="47">
        <v>0</v>
      </c>
      <c r="W58" s="47">
        <v>0</v>
      </c>
      <c r="X58" s="47">
        <v>0</v>
      </c>
      <c r="Y58" s="47">
        <v>0</v>
      </c>
      <c r="Z58" s="47">
        <v>0</v>
      </c>
      <c r="AA58" s="47">
        <v>0</v>
      </c>
      <c r="AB58" s="47">
        <v>0</v>
      </c>
      <c r="AC58" s="47">
        <v>0</v>
      </c>
      <c r="AD58" s="47">
        <v>0</v>
      </c>
      <c r="AE58" s="47">
        <v>0</v>
      </c>
      <c r="AF58" s="47">
        <v>0</v>
      </c>
      <c r="AG58" s="47">
        <v>0</v>
      </c>
      <c r="AH58" s="47">
        <v>0</v>
      </c>
      <c r="AI58" s="47">
        <v>0</v>
      </c>
      <c r="AJ58" s="47">
        <v>0</v>
      </c>
      <c r="AK58" s="47">
        <v>0</v>
      </c>
      <c r="AL58" s="47">
        <v>0</v>
      </c>
      <c r="AM58" s="47">
        <v>0</v>
      </c>
      <c r="AN58" s="47">
        <v>0</v>
      </c>
      <c r="AO58" s="47">
        <v>0</v>
      </c>
      <c r="AP58" s="47">
        <v>0</v>
      </c>
      <c r="AQ58" s="47">
        <v>0</v>
      </c>
      <c r="AR58" s="47">
        <v>0</v>
      </c>
      <c r="AS58" s="47">
        <v>0</v>
      </c>
      <c r="AT58" s="47">
        <v>0</v>
      </c>
      <c r="AU58" s="47">
        <v>0</v>
      </c>
      <c r="AV58" s="47">
        <v>0</v>
      </c>
      <c r="AW58" s="47">
        <v>0</v>
      </c>
      <c r="AX58" s="47">
        <v>0</v>
      </c>
      <c r="AY58" s="47">
        <v>0</v>
      </c>
      <c r="AZ58" s="47">
        <v>0</v>
      </c>
      <c r="BA58" s="47">
        <v>0</v>
      </c>
      <c r="BB58" s="47">
        <v>0</v>
      </c>
      <c r="BC58" s="47">
        <v>0</v>
      </c>
      <c r="BD58" s="47">
        <v>0</v>
      </c>
      <c r="BE58" s="47">
        <v>0</v>
      </c>
      <c r="BF58" s="47">
        <v>0</v>
      </c>
      <c r="BG58" s="47">
        <v>0</v>
      </c>
      <c r="BH58" s="47">
        <v>0</v>
      </c>
      <c r="BI58" s="47">
        <v>0</v>
      </c>
      <c r="BJ58" s="47">
        <v>0</v>
      </c>
      <c r="BK58" s="47">
        <v>0</v>
      </c>
      <c r="BL58" s="47">
        <v>0</v>
      </c>
      <c r="BM58" s="47">
        <v>0</v>
      </c>
      <c r="BN58" s="47">
        <v>0</v>
      </c>
      <c r="BO58" s="47">
        <v>0</v>
      </c>
      <c r="BP58" s="4"/>
    </row>
    <row r="59" ht="45">
      <c r="A59" s="44" t="s">
        <v>207</v>
      </c>
      <c r="B59" s="45" t="s">
        <v>208</v>
      </c>
      <c r="C59" s="46" t="s">
        <v>133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v>0</v>
      </c>
      <c r="P59" s="47">
        <v>0</v>
      </c>
      <c r="Q59" s="47">
        <v>0</v>
      </c>
      <c r="R59" s="47">
        <v>0</v>
      </c>
      <c r="S59" s="47">
        <v>0</v>
      </c>
      <c r="T59" s="47">
        <v>0</v>
      </c>
      <c r="U59" s="47">
        <v>0</v>
      </c>
      <c r="V59" s="47">
        <v>0</v>
      </c>
      <c r="W59" s="47">
        <v>0</v>
      </c>
      <c r="X59" s="47">
        <v>0</v>
      </c>
      <c r="Y59" s="47">
        <v>0</v>
      </c>
      <c r="Z59" s="47">
        <v>0</v>
      </c>
      <c r="AA59" s="47">
        <v>0</v>
      </c>
      <c r="AB59" s="47">
        <v>0</v>
      </c>
      <c r="AC59" s="47">
        <v>0</v>
      </c>
      <c r="AD59" s="47">
        <v>0</v>
      </c>
      <c r="AE59" s="47">
        <v>0</v>
      </c>
      <c r="AF59" s="47">
        <v>0</v>
      </c>
      <c r="AG59" s="47">
        <v>0</v>
      </c>
      <c r="AH59" s="47">
        <v>0</v>
      </c>
      <c r="AI59" s="47">
        <v>0</v>
      </c>
      <c r="AJ59" s="47">
        <v>0</v>
      </c>
      <c r="AK59" s="47">
        <v>0</v>
      </c>
      <c r="AL59" s="47">
        <v>0</v>
      </c>
      <c r="AM59" s="47">
        <v>0</v>
      </c>
      <c r="AN59" s="47">
        <v>0</v>
      </c>
      <c r="AO59" s="47">
        <v>0</v>
      </c>
      <c r="AP59" s="47">
        <v>0</v>
      </c>
      <c r="AQ59" s="47">
        <v>0</v>
      </c>
      <c r="AR59" s="47">
        <v>0</v>
      </c>
      <c r="AS59" s="47">
        <v>0</v>
      </c>
      <c r="AT59" s="47">
        <v>0</v>
      </c>
      <c r="AU59" s="47">
        <v>0</v>
      </c>
      <c r="AV59" s="47">
        <v>0</v>
      </c>
      <c r="AW59" s="47">
        <v>0</v>
      </c>
      <c r="AX59" s="47">
        <v>0</v>
      </c>
      <c r="AY59" s="47">
        <v>0</v>
      </c>
      <c r="AZ59" s="47">
        <v>0</v>
      </c>
      <c r="BA59" s="47">
        <v>0</v>
      </c>
      <c r="BB59" s="47">
        <v>0</v>
      </c>
      <c r="BC59" s="47">
        <v>0</v>
      </c>
      <c r="BD59" s="47">
        <v>0</v>
      </c>
      <c r="BE59" s="47">
        <v>0</v>
      </c>
      <c r="BF59" s="47">
        <v>0</v>
      </c>
      <c r="BG59" s="47">
        <v>0</v>
      </c>
      <c r="BH59" s="47">
        <v>0</v>
      </c>
      <c r="BI59" s="47">
        <v>0</v>
      </c>
      <c r="BJ59" s="47">
        <v>0</v>
      </c>
      <c r="BK59" s="47">
        <v>0</v>
      </c>
      <c r="BL59" s="47">
        <v>0</v>
      </c>
      <c r="BM59" s="47">
        <v>0</v>
      </c>
      <c r="BN59" s="47">
        <v>0</v>
      </c>
      <c r="BO59" s="47">
        <v>0</v>
      </c>
      <c r="BP59" s="4"/>
    </row>
    <row r="60" ht="30">
      <c r="A60" s="40" t="s">
        <v>209</v>
      </c>
      <c r="B60" s="41" t="s">
        <v>210</v>
      </c>
      <c r="C60" s="42" t="s">
        <v>133</v>
      </c>
      <c r="D60" s="43">
        <f>SUM(D61:D62)</f>
        <v>0</v>
      </c>
      <c r="E60" s="43">
        <f t="shared" ref="E60:BO60" si="15">SUM(E61:E62)</f>
        <v>0</v>
      </c>
      <c r="F60" s="43">
        <f t="shared" si="15"/>
        <v>0</v>
      </c>
      <c r="G60" s="43">
        <f t="shared" si="15"/>
        <v>0</v>
      </c>
      <c r="H60" s="43">
        <f t="shared" si="15"/>
        <v>0</v>
      </c>
      <c r="I60" s="43">
        <f t="shared" si="15"/>
        <v>0</v>
      </c>
      <c r="J60" s="43">
        <f t="shared" si="15"/>
        <v>0</v>
      </c>
      <c r="K60" s="43">
        <f t="shared" si="15"/>
        <v>0</v>
      </c>
      <c r="L60" s="43">
        <f t="shared" si="15"/>
        <v>0</v>
      </c>
      <c r="M60" s="43">
        <f t="shared" si="15"/>
        <v>0</v>
      </c>
      <c r="N60" s="43">
        <f t="shared" si="15"/>
        <v>0</v>
      </c>
      <c r="O60" s="43">
        <f t="shared" si="15"/>
        <v>0</v>
      </c>
      <c r="P60" s="43">
        <f t="shared" si="15"/>
        <v>0</v>
      </c>
      <c r="Q60" s="43">
        <f t="shared" si="15"/>
        <v>0</v>
      </c>
      <c r="R60" s="43">
        <f t="shared" si="15"/>
        <v>0</v>
      </c>
      <c r="S60" s="43">
        <f t="shared" si="15"/>
        <v>0</v>
      </c>
      <c r="T60" s="43">
        <f t="shared" si="15"/>
        <v>0</v>
      </c>
      <c r="U60" s="43">
        <f t="shared" si="15"/>
        <v>0</v>
      </c>
      <c r="V60" s="43">
        <f t="shared" si="15"/>
        <v>0</v>
      </c>
      <c r="W60" s="43">
        <f t="shared" si="15"/>
        <v>0</v>
      </c>
      <c r="X60" s="43">
        <f t="shared" si="15"/>
        <v>0</v>
      </c>
      <c r="Y60" s="43">
        <f t="shared" si="15"/>
        <v>0</v>
      </c>
      <c r="Z60" s="43">
        <f t="shared" si="15"/>
        <v>0</v>
      </c>
      <c r="AA60" s="43">
        <f t="shared" si="15"/>
        <v>0</v>
      </c>
      <c r="AB60" s="43">
        <f t="shared" si="15"/>
        <v>0</v>
      </c>
      <c r="AC60" s="43">
        <f t="shared" si="15"/>
        <v>0</v>
      </c>
      <c r="AD60" s="43">
        <f t="shared" si="15"/>
        <v>0</v>
      </c>
      <c r="AE60" s="43">
        <f t="shared" si="15"/>
        <v>0</v>
      </c>
      <c r="AF60" s="43">
        <f t="shared" si="15"/>
        <v>0</v>
      </c>
      <c r="AG60" s="43">
        <f t="shared" si="15"/>
        <v>0</v>
      </c>
      <c r="AH60" s="43">
        <f t="shared" si="15"/>
        <v>0</v>
      </c>
      <c r="AI60" s="43">
        <f t="shared" si="15"/>
        <v>0</v>
      </c>
      <c r="AJ60" s="43">
        <f t="shared" si="15"/>
        <v>0</v>
      </c>
      <c r="AK60" s="43">
        <f t="shared" si="15"/>
        <v>0</v>
      </c>
      <c r="AL60" s="43">
        <f t="shared" si="15"/>
        <v>0</v>
      </c>
      <c r="AM60" s="43">
        <f t="shared" si="15"/>
        <v>0</v>
      </c>
      <c r="AN60" s="43">
        <f t="shared" si="15"/>
        <v>0</v>
      </c>
      <c r="AO60" s="43">
        <f t="shared" si="15"/>
        <v>0</v>
      </c>
      <c r="AP60" s="43">
        <f t="shared" si="15"/>
        <v>0</v>
      </c>
      <c r="AQ60" s="43">
        <f t="shared" si="15"/>
        <v>0</v>
      </c>
      <c r="AR60" s="43">
        <f t="shared" si="15"/>
        <v>0</v>
      </c>
      <c r="AS60" s="43">
        <f t="shared" si="15"/>
        <v>0</v>
      </c>
      <c r="AT60" s="43">
        <f t="shared" si="15"/>
        <v>0</v>
      </c>
      <c r="AU60" s="43">
        <f t="shared" si="15"/>
        <v>0</v>
      </c>
      <c r="AV60" s="43">
        <f t="shared" si="15"/>
        <v>0</v>
      </c>
      <c r="AW60" s="43">
        <f t="shared" si="15"/>
        <v>0</v>
      </c>
      <c r="AX60" s="43">
        <f t="shared" si="15"/>
        <v>0</v>
      </c>
      <c r="AY60" s="43">
        <f t="shared" si="15"/>
        <v>0</v>
      </c>
      <c r="AZ60" s="43">
        <f t="shared" si="15"/>
        <v>0</v>
      </c>
      <c r="BA60" s="43">
        <f t="shared" si="15"/>
        <v>0</v>
      </c>
      <c r="BB60" s="43">
        <f t="shared" si="15"/>
        <v>0</v>
      </c>
      <c r="BC60" s="43">
        <f t="shared" si="15"/>
        <v>0</v>
      </c>
      <c r="BD60" s="43">
        <f t="shared" si="15"/>
        <v>0</v>
      </c>
      <c r="BE60" s="43">
        <f t="shared" si="15"/>
        <v>0</v>
      </c>
      <c r="BF60" s="43">
        <f t="shared" si="15"/>
        <v>0</v>
      </c>
      <c r="BG60" s="43">
        <f t="shared" si="15"/>
        <v>0</v>
      </c>
      <c r="BH60" s="43">
        <f t="shared" si="15"/>
        <v>0</v>
      </c>
      <c r="BI60" s="43">
        <f t="shared" si="15"/>
        <v>0</v>
      </c>
      <c r="BJ60" s="43">
        <f t="shared" si="15"/>
        <v>0</v>
      </c>
      <c r="BK60" s="43">
        <f t="shared" si="15"/>
        <v>0</v>
      </c>
      <c r="BL60" s="43">
        <f t="shared" si="15"/>
        <v>0</v>
      </c>
      <c r="BM60" s="43">
        <f t="shared" si="15"/>
        <v>0</v>
      </c>
      <c r="BN60" s="43">
        <f t="shared" si="15"/>
        <v>0</v>
      </c>
      <c r="BO60" s="43">
        <f t="shared" si="15"/>
        <v>0</v>
      </c>
      <c r="BP60" s="4"/>
    </row>
    <row r="61" ht="30">
      <c r="A61" s="44" t="s">
        <v>211</v>
      </c>
      <c r="B61" s="45" t="s">
        <v>212</v>
      </c>
      <c r="C61" s="46" t="s">
        <v>133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v>0</v>
      </c>
      <c r="P61" s="47">
        <v>0</v>
      </c>
      <c r="Q61" s="47">
        <v>0</v>
      </c>
      <c r="R61" s="47">
        <v>0</v>
      </c>
      <c r="S61" s="47">
        <v>0</v>
      </c>
      <c r="T61" s="47">
        <v>0</v>
      </c>
      <c r="U61" s="47">
        <v>0</v>
      </c>
      <c r="V61" s="47">
        <v>0</v>
      </c>
      <c r="W61" s="47">
        <v>0</v>
      </c>
      <c r="X61" s="47">
        <v>0</v>
      </c>
      <c r="Y61" s="47">
        <v>0</v>
      </c>
      <c r="Z61" s="47">
        <v>0</v>
      </c>
      <c r="AA61" s="47">
        <v>0</v>
      </c>
      <c r="AB61" s="47">
        <v>0</v>
      </c>
      <c r="AC61" s="47">
        <v>0</v>
      </c>
      <c r="AD61" s="47">
        <v>0</v>
      </c>
      <c r="AE61" s="47">
        <v>0</v>
      </c>
      <c r="AF61" s="47">
        <v>0</v>
      </c>
      <c r="AG61" s="47">
        <v>0</v>
      </c>
      <c r="AH61" s="47">
        <v>0</v>
      </c>
      <c r="AI61" s="47">
        <v>0</v>
      </c>
      <c r="AJ61" s="47">
        <v>0</v>
      </c>
      <c r="AK61" s="47">
        <v>0</v>
      </c>
      <c r="AL61" s="47">
        <v>0</v>
      </c>
      <c r="AM61" s="47">
        <v>0</v>
      </c>
      <c r="AN61" s="47">
        <v>0</v>
      </c>
      <c r="AO61" s="47">
        <v>0</v>
      </c>
      <c r="AP61" s="47">
        <v>0</v>
      </c>
      <c r="AQ61" s="47">
        <v>0</v>
      </c>
      <c r="AR61" s="47">
        <v>0</v>
      </c>
      <c r="AS61" s="47">
        <v>0</v>
      </c>
      <c r="AT61" s="47">
        <v>0</v>
      </c>
      <c r="AU61" s="47">
        <v>0</v>
      </c>
      <c r="AV61" s="47">
        <v>0</v>
      </c>
      <c r="AW61" s="47">
        <v>0</v>
      </c>
      <c r="AX61" s="47">
        <v>0</v>
      </c>
      <c r="AY61" s="47">
        <v>0</v>
      </c>
      <c r="AZ61" s="47">
        <v>0</v>
      </c>
      <c r="BA61" s="47">
        <v>0</v>
      </c>
      <c r="BB61" s="47">
        <v>0</v>
      </c>
      <c r="BC61" s="47">
        <v>0</v>
      </c>
      <c r="BD61" s="47">
        <v>0</v>
      </c>
      <c r="BE61" s="47">
        <v>0</v>
      </c>
      <c r="BF61" s="47">
        <v>0</v>
      </c>
      <c r="BG61" s="47">
        <v>0</v>
      </c>
      <c r="BH61" s="47">
        <v>0</v>
      </c>
      <c r="BI61" s="47">
        <v>0</v>
      </c>
      <c r="BJ61" s="47">
        <v>0</v>
      </c>
      <c r="BK61" s="47">
        <v>0</v>
      </c>
      <c r="BL61" s="47">
        <v>0</v>
      </c>
      <c r="BM61" s="47">
        <v>0</v>
      </c>
      <c r="BN61" s="47">
        <v>0</v>
      </c>
      <c r="BO61" s="47">
        <v>0</v>
      </c>
      <c r="BP61" s="4"/>
    </row>
    <row r="62" ht="30">
      <c r="A62" s="44" t="s">
        <v>213</v>
      </c>
      <c r="B62" s="45" t="s">
        <v>214</v>
      </c>
      <c r="C62" s="46" t="s">
        <v>133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v>0</v>
      </c>
      <c r="P62" s="47">
        <v>0</v>
      </c>
      <c r="Q62" s="47">
        <v>0</v>
      </c>
      <c r="R62" s="47">
        <v>0</v>
      </c>
      <c r="S62" s="47">
        <v>0</v>
      </c>
      <c r="T62" s="47">
        <v>0</v>
      </c>
      <c r="U62" s="47">
        <v>0</v>
      </c>
      <c r="V62" s="47">
        <v>0</v>
      </c>
      <c r="W62" s="47">
        <v>0</v>
      </c>
      <c r="X62" s="47">
        <v>0</v>
      </c>
      <c r="Y62" s="47">
        <v>0</v>
      </c>
      <c r="Z62" s="47">
        <v>0</v>
      </c>
      <c r="AA62" s="47">
        <v>0</v>
      </c>
      <c r="AB62" s="47">
        <v>0</v>
      </c>
      <c r="AC62" s="47">
        <v>0</v>
      </c>
      <c r="AD62" s="47">
        <v>0</v>
      </c>
      <c r="AE62" s="47">
        <v>0</v>
      </c>
      <c r="AF62" s="47">
        <v>0</v>
      </c>
      <c r="AG62" s="47">
        <v>0</v>
      </c>
      <c r="AH62" s="47">
        <v>0</v>
      </c>
      <c r="AI62" s="47">
        <v>0</v>
      </c>
      <c r="AJ62" s="47">
        <v>0</v>
      </c>
      <c r="AK62" s="47">
        <v>0</v>
      </c>
      <c r="AL62" s="47">
        <v>0</v>
      </c>
      <c r="AM62" s="47">
        <v>0</v>
      </c>
      <c r="AN62" s="47">
        <v>0</v>
      </c>
      <c r="AO62" s="47">
        <v>0</v>
      </c>
      <c r="AP62" s="47">
        <v>0</v>
      </c>
      <c r="AQ62" s="47">
        <v>0</v>
      </c>
      <c r="AR62" s="47">
        <v>0</v>
      </c>
      <c r="AS62" s="47">
        <v>0</v>
      </c>
      <c r="AT62" s="47">
        <v>0</v>
      </c>
      <c r="AU62" s="47">
        <v>0</v>
      </c>
      <c r="AV62" s="47">
        <v>0</v>
      </c>
      <c r="AW62" s="47">
        <v>0</v>
      </c>
      <c r="AX62" s="47">
        <v>0</v>
      </c>
      <c r="AY62" s="47">
        <v>0</v>
      </c>
      <c r="AZ62" s="47">
        <v>0</v>
      </c>
      <c r="BA62" s="47">
        <v>0</v>
      </c>
      <c r="BB62" s="47">
        <v>0</v>
      </c>
      <c r="BC62" s="47">
        <v>0</v>
      </c>
      <c r="BD62" s="47">
        <v>0</v>
      </c>
      <c r="BE62" s="47">
        <v>0</v>
      </c>
      <c r="BF62" s="47">
        <v>0</v>
      </c>
      <c r="BG62" s="47">
        <v>0</v>
      </c>
      <c r="BH62" s="47">
        <v>0</v>
      </c>
      <c r="BI62" s="47">
        <v>0</v>
      </c>
      <c r="BJ62" s="47">
        <v>0</v>
      </c>
      <c r="BK62" s="47">
        <v>0</v>
      </c>
      <c r="BL62" s="47">
        <v>0</v>
      </c>
      <c r="BM62" s="47">
        <v>0</v>
      </c>
      <c r="BN62" s="47">
        <v>0</v>
      </c>
      <c r="BO62" s="47">
        <v>0</v>
      </c>
      <c r="BP62" s="4"/>
    </row>
    <row r="63" ht="45">
      <c r="A63" s="36" t="s">
        <v>215</v>
      </c>
      <c r="B63" s="37" t="s">
        <v>216</v>
      </c>
      <c r="C63" s="38" t="s">
        <v>133</v>
      </c>
      <c r="D63" s="39">
        <f>D64+D65</f>
        <v>0</v>
      </c>
      <c r="E63" s="39">
        <f t="shared" ref="E63:BO63" si="16">E64+E65</f>
        <v>0</v>
      </c>
      <c r="F63" s="39">
        <f t="shared" si="16"/>
        <v>0</v>
      </c>
      <c r="G63" s="39">
        <f t="shared" si="16"/>
        <v>0</v>
      </c>
      <c r="H63" s="39">
        <f t="shared" si="16"/>
        <v>0</v>
      </c>
      <c r="I63" s="39">
        <f t="shared" si="16"/>
        <v>0</v>
      </c>
      <c r="J63" s="39">
        <f t="shared" si="16"/>
        <v>0</v>
      </c>
      <c r="K63" s="39">
        <f t="shared" si="16"/>
        <v>0</v>
      </c>
      <c r="L63" s="39">
        <f t="shared" si="16"/>
        <v>0</v>
      </c>
      <c r="M63" s="39">
        <f t="shared" si="16"/>
        <v>0</v>
      </c>
      <c r="N63" s="39">
        <f t="shared" si="16"/>
        <v>0</v>
      </c>
      <c r="O63" s="39">
        <f t="shared" si="16"/>
        <v>0</v>
      </c>
      <c r="P63" s="39">
        <f t="shared" si="16"/>
        <v>0</v>
      </c>
      <c r="Q63" s="39">
        <f t="shared" si="16"/>
        <v>0</v>
      </c>
      <c r="R63" s="39">
        <f t="shared" si="16"/>
        <v>0</v>
      </c>
      <c r="S63" s="39">
        <f t="shared" si="16"/>
        <v>0</v>
      </c>
      <c r="T63" s="39">
        <f t="shared" si="16"/>
        <v>0</v>
      </c>
      <c r="U63" s="39">
        <f t="shared" si="16"/>
        <v>0</v>
      </c>
      <c r="V63" s="39">
        <f t="shared" si="16"/>
        <v>0</v>
      </c>
      <c r="W63" s="39">
        <f t="shared" si="16"/>
        <v>0</v>
      </c>
      <c r="X63" s="39">
        <f t="shared" si="16"/>
        <v>0</v>
      </c>
      <c r="Y63" s="39">
        <f t="shared" si="16"/>
        <v>0</v>
      </c>
      <c r="Z63" s="39">
        <f t="shared" si="16"/>
        <v>0</v>
      </c>
      <c r="AA63" s="39">
        <f t="shared" si="16"/>
        <v>0</v>
      </c>
      <c r="AB63" s="39">
        <f t="shared" si="16"/>
        <v>0</v>
      </c>
      <c r="AC63" s="39">
        <f t="shared" si="16"/>
        <v>0</v>
      </c>
      <c r="AD63" s="39">
        <f t="shared" si="16"/>
        <v>0</v>
      </c>
      <c r="AE63" s="39">
        <f t="shared" si="16"/>
        <v>0</v>
      </c>
      <c r="AF63" s="39">
        <f t="shared" si="16"/>
        <v>0</v>
      </c>
      <c r="AG63" s="39">
        <f t="shared" si="16"/>
        <v>0</v>
      </c>
      <c r="AH63" s="39">
        <f t="shared" si="16"/>
        <v>0</v>
      </c>
      <c r="AI63" s="39">
        <f t="shared" si="16"/>
        <v>0</v>
      </c>
      <c r="AJ63" s="39">
        <f t="shared" si="16"/>
        <v>0</v>
      </c>
      <c r="AK63" s="39">
        <f t="shared" si="16"/>
        <v>0</v>
      </c>
      <c r="AL63" s="39">
        <f t="shared" si="16"/>
        <v>0</v>
      </c>
      <c r="AM63" s="39">
        <f t="shared" si="16"/>
        <v>0</v>
      </c>
      <c r="AN63" s="39">
        <f t="shared" si="16"/>
        <v>0</v>
      </c>
      <c r="AO63" s="39">
        <f t="shared" si="16"/>
        <v>0</v>
      </c>
      <c r="AP63" s="39">
        <f t="shared" si="16"/>
        <v>0</v>
      </c>
      <c r="AQ63" s="39">
        <f t="shared" si="16"/>
        <v>0</v>
      </c>
      <c r="AR63" s="39">
        <f t="shared" si="16"/>
        <v>0</v>
      </c>
      <c r="AS63" s="39">
        <f t="shared" si="16"/>
        <v>0</v>
      </c>
      <c r="AT63" s="39">
        <f t="shared" si="16"/>
        <v>0</v>
      </c>
      <c r="AU63" s="39">
        <f t="shared" si="16"/>
        <v>0</v>
      </c>
      <c r="AV63" s="39">
        <f t="shared" si="16"/>
        <v>0</v>
      </c>
      <c r="AW63" s="39">
        <f t="shared" si="16"/>
        <v>0</v>
      </c>
      <c r="AX63" s="39">
        <f t="shared" si="16"/>
        <v>0</v>
      </c>
      <c r="AY63" s="39">
        <f t="shared" si="16"/>
        <v>0</v>
      </c>
      <c r="AZ63" s="39">
        <f t="shared" si="16"/>
        <v>0</v>
      </c>
      <c r="BA63" s="39">
        <f t="shared" si="16"/>
        <v>0</v>
      </c>
      <c r="BB63" s="39">
        <f t="shared" si="16"/>
        <v>0</v>
      </c>
      <c r="BC63" s="39">
        <f t="shared" si="16"/>
        <v>0</v>
      </c>
      <c r="BD63" s="39">
        <f t="shared" si="16"/>
        <v>0</v>
      </c>
      <c r="BE63" s="39">
        <f t="shared" si="16"/>
        <v>0</v>
      </c>
      <c r="BF63" s="39">
        <f t="shared" si="16"/>
        <v>0</v>
      </c>
      <c r="BG63" s="39">
        <f t="shared" si="16"/>
        <v>0</v>
      </c>
      <c r="BH63" s="39">
        <f t="shared" si="16"/>
        <v>0</v>
      </c>
      <c r="BI63" s="39">
        <f t="shared" si="16"/>
        <v>0</v>
      </c>
      <c r="BJ63" s="39">
        <f t="shared" si="16"/>
        <v>0</v>
      </c>
      <c r="BK63" s="39">
        <f t="shared" si="16"/>
        <v>0</v>
      </c>
      <c r="BL63" s="39">
        <f t="shared" si="16"/>
        <v>0</v>
      </c>
      <c r="BM63" s="39">
        <f t="shared" si="16"/>
        <v>0</v>
      </c>
      <c r="BN63" s="39">
        <f t="shared" si="16"/>
        <v>0</v>
      </c>
      <c r="BO63" s="39">
        <f t="shared" si="16"/>
        <v>0</v>
      </c>
      <c r="BP63" s="4"/>
    </row>
    <row r="64" ht="45">
      <c r="A64" s="40" t="s">
        <v>217</v>
      </c>
      <c r="B64" s="41" t="s">
        <v>218</v>
      </c>
      <c r="C64" s="42" t="s">
        <v>133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3">
        <v>0</v>
      </c>
      <c r="T64" s="43">
        <v>0</v>
      </c>
      <c r="U64" s="43">
        <v>0</v>
      </c>
      <c r="V64" s="43">
        <v>0</v>
      </c>
      <c r="W64" s="43">
        <v>0</v>
      </c>
      <c r="X64" s="43">
        <v>0</v>
      </c>
      <c r="Y64" s="43">
        <v>0</v>
      </c>
      <c r="Z64" s="43">
        <v>0</v>
      </c>
      <c r="AA64" s="43">
        <v>0</v>
      </c>
      <c r="AB64" s="43">
        <v>0</v>
      </c>
      <c r="AC64" s="43">
        <v>0</v>
      </c>
      <c r="AD64" s="43">
        <v>0</v>
      </c>
      <c r="AE64" s="43">
        <v>0</v>
      </c>
      <c r="AF64" s="43">
        <v>0</v>
      </c>
      <c r="AG64" s="43">
        <v>0</v>
      </c>
      <c r="AH64" s="43">
        <v>0</v>
      </c>
      <c r="AI64" s="43">
        <v>0</v>
      </c>
      <c r="AJ64" s="43">
        <v>0</v>
      </c>
      <c r="AK64" s="43">
        <v>0</v>
      </c>
      <c r="AL64" s="43">
        <v>0</v>
      </c>
      <c r="AM64" s="43">
        <v>0</v>
      </c>
      <c r="AN64" s="43">
        <v>0</v>
      </c>
      <c r="AO64" s="43">
        <v>0</v>
      </c>
      <c r="AP64" s="43">
        <v>0</v>
      </c>
      <c r="AQ64" s="43">
        <v>0</v>
      </c>
      <c r="AR64" s="43">
        <v>0</v>
      </c>
      <c r="AS64" s="43">
        <v>0</v>
      </c>
      <c r="AT64" s="43">
        <v>0</v>
      </c>
      <c r="AU64" s="43">
        <v>0</v>
      </c>
      <c r="AV64" s="43">
        <v>0</v>
      </c>
      <c r="AW64" s="43">
        <v>0</v>
      </c>
      <c r="AX64" s="43">
        <v>0</v>
      </c>
      <c r="AY64" s="43">
        <v>0</v>
      </c>
      <c r="AZ64" s="43">
        <v>0</v>
      </c>
      <c r="BA64" s="43">
        <v>0</v>
      </c>
      <c r="BB64" s="43">
        <v>0</v>
      </c>
      <c r="BC64" s="43">
        <v>0</v>
      </c>
      <c r="BD64" s="43">
        <v>0</v>
      </c>
      <c r="BE64" s="43">
        <v>0</v>
      </c>
      <c r="BF64" s="43">
        <v>0</v>
      </c>
      <c r="BG64" s="43">
        <v>0</v>
      </c>
      <c r="BH64" s="43">
        <v>0</v>
      </c>
      <c r="BI64" s="43">
        <v>0</v>
      </c>
      <c r="BJ64" s="43">
        <v>0</v>
      </c>
      <c r="BK64" s="43">
        <v>0</v>
      </c>
      <c r="BL64" s="43">
        <v>0</v>
      </c>
      <c r="BM64" s="43">
        <v>0</v>
      </c>
      <c r="BN64" s="43">
        <v>0</v>
      </c>
      <c r="BO64" s="43">
        <v>0</v>
      </c>
      <c r="BP64" s="4"/>
    </row>
    <row r="65" ht="47.25">
      <c r="A65" s="40" t="s">
        <v>219</v>
      </c>
      <c r="B65" s="41" t="s">
        <v>220</v>
      </c>
      <c r="C65" s="42" t="s">
        <v>133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v>0</v>
      </c>
      <c r="P65" s="43">
        <v>0</v>
      </c>
      <c r="Q65" s="43">
        <v>0</v>
      </c>
      <c r="R65" s="43">
        <v>0</v>
      </c>
      <c r="S65" s="43">
        <v>0</v>
      </c>
      <c r="T65" s="43">
        <v>0</v>
      </c>
      <c r="U65" s="43">
        <v>0</v>
      </c>
      <c r="V65" s="43">
        <v>0</v>
      </c>
      <c r="W65" s="43">
        <v>0</v>
      </c>
      <c r="X65" s="43">
        <v>0</v>
      </c>
      <c r="Y65" s="43">
        <v>0</v>
      </c>
      <c r="Z65" s="43">
        <v>0</v>
      </c>
      <c r="AA65" s="43">
        <v>0</v>
      </c>
      <c r="AB65" s="43">
        <v>0</v>
      </c>
      <c r="AC65" s="43">
        <v>0</v>
      </c>
      <c r="AD65" s="43">
        <v>0</v>
      </c>
      <c r="AE65" s="43">
        <v>0</v>
      </c>
      <c r="AF65" s="43">
        <v>0</v>
      </c>
      <c r="AG65" s="43">
        <v>0</v>
      </c>
      <c r="AH65" s="43">
        <v>0</v>
      </c>
      <c r="AI65" s="43">
        <v>0</v>
      </c>
      <c r="AJ65" s="43">
        <v>0</v>
      </c>
      <c r="AK65" s="43">
        <v>0</v>
      </c>
      <c r="AL65" s="43">
        <v>0</v>
      </c>
      <c r="AM65" s="43">
        <v>0</v>
      </c>
      <c r="AN65" s="43">
        <v>0</v>
      </c>
      <c r="AO65" s="43">
        <v>0</v>
      </c>
      <c r="AP65" s="43">
        <v>0</v>
      </c>
      <c r="AQ65" s="43">
        <v>0</v>
      </c>
      <c r="AR65" s="43">
        <v>0</v>
      </c>
      <c r="AS65" s="43">
        <v>0</v>
      </c>
      <c r="AT65" s="43">
        <v>0</v>
      </c>
      <c r="AU65" s="43">
        <v>0</v>
      </c>
      <c r="AV65" s="43">
        <v>0</v>
      </c>
      <c r="AW65" s="43">
        <v>0</v>
      </c>
      <c r="AX65" s="43">
        <v>0</v>
      </c>
      <c r="AY65" s="43">
        <v>0</v>
      </c>
      <c r="AZ65" s="43">
        <v>0</v>
      </c>
      <c r="BA65" s="43">
        <v>0</v>
      </c>
      <c r="BB65" s="43">
        <v>0</v>
      </c>
      <c r="BC65" s="43">
        <v>0</v>
      </c>
      <c r="BD65" s="43">
        <v>0</v>
      </c>
      <c r="BE65" s="43">
        <v>0</v>
      </c>
      <c r="BF65" s="43">
        <v>0</v>
      </c>
      <c r="BG65" s="43">
        <v>0</v>
      </c>
      <c r="BH65" s="43">
        <v>0</v>
      </c>
      <c r="BI65" s="43">
        <v>0</v>
      </c>
      <c r="BJ65" s="43">
        <v>0</v>
      </c>
      <c r="BK65" s="43">
        <v>0</v>
      </c>
      <c r="BL65" s="43">
        <v>0</v>
      </c>
      <c r="BM65" s="43">
        <v>0</v>
      </c>
      <c r="BN65" s="43">
        <v>0</v>
      </c>
      <c r="BO65" s="43">
        <v>0</v>
      </c>
      <c r="BP65" s="4"/>
    </row>
    <row r="66" ht="31.5">
      <c r="A66" s="36" t="s">
        <v>221</v>
      </c>
      <c r="B66" s="37" t="s">
        <v>222</v>
      </c>
      <c r="C66" s="38" t="s">
        <v>133</v>
      </c>
      <c r="D66" s="58">
        <v>0</v>
      </c>
      <c r="E66" s="58">
        <v>0</v>
      </c>
      <c r="F66" s="58">
        <v>0</v>
      </c>
      <c r="G66" s="58">
        <v>0</v>
      </c>
      <c r="H66" s="58">
        <v>0</v>
      </c>
      <c r="I66" s="58">
        <v>0</v>
      </c>
      <c r="J66" s="58">
        <v>0</v>
      </c>
      <c r="K66" s="58">
        <v>0</v>
      </c>
      <c r="L66" s="58">
        <v>0</v>
      </c>
      <c r="M66" s="58">
        <v>0</v>
      </c>
      <c r="N66" s="58">
        <v>0</v>
      </c>
      <c r="O66" s="58">
        <v>0</v>
      </c>
      <c r="P66" s="58">
        <v>0</v>
      </c>
      <c r="Q66" s="58">
        <v>0</v>
      </c>
      <c r="R66" s="58">
        <v>0</v>
      </c>
      <c r="S66" s="58">
        <v>0</v>
      </c>
      <c r="T66" s="58">
        <v>0</v>
      </c>
      <c r="U66" s="58">
        <v>0</v>
      </c>
      <c r="V66" s="58">
        <v>0</v>
      </c>
      <c r="W66" s="58">
        <v>0</v>
      </c>
      <c r="X66" s="58">
        <v>0</v>
      </c>
      <c r="Y66" s="58">
        <v>0</v>
      </c>
      <c r="Z66" s="58">
        <v>0</v>
      </c>
      <c r="AA66" s="58">
        <v>0</v>
      </c>
      <c r="AB66" s="58">
        <v>0</v>
      </c>
      <c r="AC66" s="58">
        <v>0</v>
      </c>
      <c r="AD66" s="58">
        <v>0</v>
      </c>
      <c r="AE66" s="58">
        <v>0</v>
      </c>
      <c r="AF66" s="58">
        <v>0</v>
      </c>
      <c r="AG66" s="58">
        <v>0</v>
      </c>
      <c r="AH66" s="58">
        <v>0</v>
      </c>
      <c r="AI66" s="58">
        <v>0</v>
      </c>
      <c r="AJ66" s="58">
        <v>0</v>
      </c>
      <c r="AK66" s="58">
        <v>0</v>
      </c>
      <c r="AL66" s="58">
        <v>0</v>
      </c>
      <c r="AM66" s="58">
        <v>0</v>
      </c>
      <c r="AN66" s="58">
        <v>0</v>
      </c>
      <c r="AO66" s="58">
        <v>0</v>
      </c>
      <c r="AP66" s="58">
        <v>0</v>
      </c>
      <c r="AQ66" s="58">
        <v>0</v>
      </c>
      <c r="AR66" s="58">
        <v>0</v>
      </c>
      <c r="AS66" s="58">
        <v>0</v>
      </c>
      <c r="AT66" s="58">
        <v>0</v>
      </c>
      <c r="AU66" s="58">
        <v>0</v>
      </c>
      <c r="AV66" s="58">
        <v>0</v>
      </c>
      <c r="AW66" s="58">
        <v>0</v>
      </c>
      <c r="AX66" s="58">
        <v>0</v>
      </c>
      <c r="AY66" s="58">
        <v>0</v>
      </c>
      <c r="AZ66" s="58">
        <v>0</v>
      </c>
      <c r="BA66" s="58">
        <v>0</v>
      </c>
      <c r="BB66" s="58">
        <v>0</v>
      </c>
      <c r="BC66" s="58">
        <v>0</v>
      </c>
      <c r="BD66" s="58">
        <v>0</v>
      </c>
      <c r="BE66" s="58">
        <v>0</v>
      </c>
      <c r="BF66" s="58">
        <v>0</v>
      </c>
      <c r="BG66" s="58">
        <v>0</v>
      </c>
      <c r="BH66" s="58">
        <v>0</v>
      </c>
      <c r="BI66" s="58">
        <v>0</v>
      </c>
      <c r="BJ66" s="58">
        <v>0</v>
      </c>
      <c r="BK66" s="58">
        <v>0</v>
      </c>
      <c r="BL66" s="58">
        <v>0</v>
      </c>
      <c r="BM66" s="58">
        <v>0</v>
      </c>
      <c r="BN66" s="58">
        <v>0</v>
      </c>
      <c r="BO66" s="58">
        <v>0</v>
      </c>
      <c r="BP66" s="4"/>
    </row>
    <row r="67" ht="31.5">
      <c r="A67" s="36" t="s">
        <v>223</v>
      </c>
      <c r="B67" s="59" t="s">
        <v>224</v>
      </c>
      <c r="C67" s="60" t="s">
        <v>133</v>
      </c>
      <c r="D67" s="58">
        <v>0</v>
      </c>
      <c r="E67" s="58">
        <v>0</v>
      </c>
      <c r="F67" s="58">
        <v>0</v>
      </c>
      <c r="G67" s="58">
        <v>0</v>
      </c>
      <c r="H67" s="58">
        <v>0</v>
      </c>
      <c r="I67" s="58">
        <v>0</v>
      </c>
      <c r="J67" s="58">
        <v>0</v>
      </c>
      <c r="K67" s="58">
        <v>0</v>
      </c>
      <c r="L67" s="58">
        <v>0</v>
      </c>
      <c r="M67" s="58">
        <v>0</v>
      </c>
      <c r="N67" s="58">
        <v>0</v>
      </c>
      <c r="O67" s="58">
        <v>0</v>
      </c>
      <c r="P67" s="58">
        <v>0</v>
      </c>
      <c r="Q67" s="58">
        <v>0</v>
      </c>
      <c r="R67" s="58">
        <v>0</v>
      </c>
      <c r="S67" s="58">
        <v>0</v>
      </c>
      <c r="T67" s="58">
        <v>0</v>
      </c>
      <c r="U67" s="58">
        <v>0</v>
      </c>
      <c r="V67" s="58">
        <v>0</v>
      </c>
      <c r="W67" s="58">
        <v>0</v>
      </c>
      <c r="X67" s="58">
        <v>0</v>
      </c>
      <c r="Y67" s="58">
        <v>0</v>
      </c>
      <c r="Z67" s="58">
        <v>0</v>
      </c>
      <c r="AA67" s="58">
        <v>0</v>
      </c>
      <c r="AB67" s="58">
        <v>0</v>
      </c>
      <c r="AC67" s="58">
        <v>0</v>
      </c>
      <c r="AD67" s="58">
        <v>0</v>
      </c>
      <c r="AE67" s="58">
        <v>0</v>
      </c>
      <c r="AF67" s="58">
        <v>0</v>
      </c>
      <c r="AG67" s="58">
        <v>0</v>
      </c>
      <c r="AH67" s="58">
        <v>0</v>
      </c>
      <c r="AI67" s="58">
        <v>0</v>
      </c>
      <c r="AJ67" s="58">
        <v>0</v>
      </c>
      <c r="AK67" s="58">
        <v>0</v>
      </c>
      <c r="AL67" s="58">
        <v>0</v>
      </c>
      <c r="AM67" s="58">
        <v>0</v>
      </c>
      <c r="AN67" s="58">
        <v>0</v>
      </c>
      <c r="AO67" s="58">
        <v>0</v>
      </c>
      <c r="AP67" s="58">
        <v>0</v>
      </c>
      <c r="AQ67" s="58">
        <v>0</v>
      </c>
      <c r="AR67" s="58">
        <v>0</v>
      </c>
      <c r="AS67" s="58">
        <v>0</v>
      </c>
      <c r="AT67" s="58">
        <v>0</v>
      </c>
      <c r="AU67" s="58">
        <v>0</v>
      </c>
      <c r="AV67" s="58">
        <v>0</v>
      </c>
      <c r="AW67" s="58">
        <v>0</v>
      </c>
      <c r="AX67" s="58">
        <v>0</v>
      </c>
      <c r="AY67" s="58">
        <v>0</v>
      </c>
      <c r="AZ67" s="58">
        <v>0</v>
      </c>
      <c r="BA67" s="58">
        <v>0</v>
      </c>
      <c r="BB67" s="58">
        <v>0</v>
      </c>
      <c r="BC67" s="58">
        <v>0</v>
      </c>
      <c r="BD67" s="58">
        <v>0</v>
      </c>
      <c r="BE67" s="58">
        <v>0</v>
      </c>
      <c r="BF67" s="58">
        <v>0</v>
      </c>
      <c r="BG67" s="58">
        <v>0</v>
      </c>
      <c r="BH67" s="58">
        <v>0</v>
      </c>
      <c r="BI67" s="58">
        <v>0</v>
      </c>
      <c r="BJ67" s="58">
        <v>0</v>
      </c>
      <c r="BK67" s="58">
        <v>0</v>
      </c>
      <c r="BL67" s="58">
        <v>0</v>
      </c>
      <c r="BM67" s="58">
        <v>0</v>
      </c>
      <c r="BN67" s="58">
        <v>0</v>
      </c>
      <c r="BO67" s="58">
        <v>0</v>
      </c>
      <c r="BP67" s="4"/>
    </row>
    <row r="68" ht="15.75">
      <c r="A68" s="36" t="s">
        <v>225</v>
      </c>
      <c r="B68" s="59" t="s">
        <v>226</v>
      </c>
      <c r="C68" s="60" t="s">
        <v>133</v>
      </c>
      <c r="D68" s="58">
        <v>0</v>
      </c>
      <c r="E68" s="58">
        <v>0</v>
      </c>
      <c r="F68" s="58">
        <v>0</v>
      </c>
      <c r="G68" s="58">
        <v>0</v>
      </c>
      <c r="H68" s="58">
        <v>0</v>
      </c>
      <c r="I68" s="58">
        <v>0</v>
      </c>
      <c r="J68" s="58">
        <v>0</v>
      </c>
      <c r="K68" s="58">
        <v>0</v>
      </c>
      <c r="L68" s="58">
        <v>0</v>
      </c>
      <c r="M68" s="58">
        <v>0</v>
      </c>
      <c r="N68" s="58">
        <v>0</v>
      </c>
      <c r="O68" s="58">
        <v>0</v>
      </c>
      <c r="P68" s="58">
        <v>0</v>
      </c>
      <c r="Q68" s="58">
        <v>0</v>
      </c>
      <c r="R68" s="58">
        <v>0</v>
      </c>
      <c r="S68" s="58">
        <v>0</v>
      </c>
      <c r="T68" s="58">
        <v>0</v>
      </c>
      <c r="U68" s="58">
        <v>0</v>
      </c>
      <c r="V68" s="58">
        <v>0</v>
      </c>
      <c r="W68" s="58">
        <v>0</v>
      </c>
      <c r="X68" s="58">
        <v>0</v>
      </c>
      <c r="Y68" s="58">
        <v>0</v>
      </c>
      <c r="Z68" s="58">
        <v>0</v>
      </c>
      <c r="AA68" s="58">
        <v>0</v>
      </c>
      <c r="AB68" s="58">
        <v>0</v>
      </c>
      <c r="AC68" s="58">
        <v>0</v>
      </c>
      <c r="AD68" s="58">
        <v>0</v>
      </c>
      <c r="AE68" s="58">
        <v>0</v>
      </c>
      <c r="AF68" s="58">
        <v>0</v>
      </c>
      <c r="AG68" s="58">
        <v>0</v>
      </c>
      <c r="AH68" s="58">
        <v>0</v>
      </c>
      <c r="AI68" s="58">
        <v>0</v>
      </c>
      <c r="AJ68" s="58">
        <v>0</v>
      </c>
      <c r="AK68" s="58">
        <v>0</v>
      </c>
      <c r="AL68" s="58">
        <v>0</v>
      </c>
      <c r="AM68" s="58">
        <v>0</v>
      </c>
      <c r="AN68" s="58">
        <v>0</v>
      </c>
      <c r="AO68" s="58">
        <v>0</v>
      </c>
      <c r="AP68" s="58">
        <v>0</v>
      </c>
      <c r="AQ68" s="58">
        <v>0</v>
      </c>
      <c r="AR68" s="58">
        <v>0</v>
      </c>
      <c r="AS68" s="58">
        <v>0</v>
      </c>
      <c r="AT68" s="58">
        <v>0</v>
      </c>
      <c r="AU68" s="58">
        <v>0</v>
      </c>
      <c r="AV68" s="58">
        <v>0</v>
      </c>
      <c r="AW68" s="58">
        <v>0</v>
      </c>
      <c r="AX68" s="58">
        <v>0</v>
      </c>
      <c r="AY68" s="58">
        <v>0</v>
      </c>
      <c r="AZ68" s="58">
        <v>0</v>
      </c>
      <c r="BA68" s="58">
        <v>0</v>
      </c>
      <c r="BB68" s="58">
        <v>0</v>
      </c>
      <c r="BC68" s="58">
        <v>0</v>
      </c>
      <c r="BD68" s="58">
        <v>0</v>
      </c>
      <c r="BE68" s="58">
        <v>0</v>
      </c>
      <c r="BF68" s="58">
        <v>0</v>
      </c>
      <c r="BG68" s="58">
        <v>0</v>
      </c>
      <c r="BH68" s="58">
        <v>0</v>
      </c>
      <c r="BI68" s="58">
        <v>0</v>
      </c>
      <c r="BJ68" s="58">
        <v>0</v>
      </c>
      <c r="BK68" s="58">
        <v>0</v>
      </c>
      <c r="BL68" s="58">
        <v>0</v>
      </c>
      <c r="BM68" s="58">
        <v>0</v>
      </c>
      <c r="BN68" s="58">
        <v>0</v>
      </c>
      <c r="BO68" s="58">
        <v>0</v>
      </c>
      <c r="BP68" s="4"/>
    </row>
  </sheetData>
  <sheetProtection password="0" autoFilter="0" content="1" deleteColumns="0" deleteRows="0" formatCells="0" formatColumns="0" formatRows="0" insertColumns="0" insertHyperlinks="0" insertRows="0" pivotTables="0" selectLockedCells="1" selectUnlockedCells="1" sheet="0" sort="0"/>
  <autoFilter ref="A20:BO68"/>
  <mergeCells count="56">
    <mergeCell ref="BL1:BO1"/>
    <mergeCell ref="AC2:AF2"/>
    <mergeCell ref="AG2:AR2"/>
    <mergeCell ref="BM2:BO2"/>
    <mergeCell ref="BL3:BO3"/>
    <mergeCell ref="A4:BO4"/>
    <mergeCell ref="A5:BO5"/>
    <mergeCell ref="A7:BO7"/>
    <mergeCell ref="A8:BO8"/>
    <mergeCell ref="A10:BO10"/>
    <mergeCell ref="A12:BO12"/>
    <mergeCell ref="A13:BO13"/>
    <mergeCell ref="A14:BO14"/>
    <mergeCell ref="A15:A18"/>
    <mergeCell ref="B15:B18"/>
    <mergeCell ref="C15:C18"/>
    <mergeCell ref="D15:BO15"/>
    <mergeCell ref="D16:W16"/>
    <mergeCell ref="X16:AS16"/>
    <mergeCell ref="AT16:AY16"/>
    <mergeCell ref="AZ16:BC16"/>
    <mergeCell ref="BD16:BI16"/>
    <mergeCell ref="BJ16:BM16"/>
    <mergeCell ref="BN16:BO16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I17"/>
    <mergeCell ref="AJ17:AK17"/>
    <mergeCell ref="AL17:AM17"/>
    <mergeCell ref="AN17:AO17"/>
    <mergeCell ref="AP17:AQ17"/>
    <mergeCell ref="AR17:AS17"/>
    <mergeCell ref="AT17:AU17"/>
    <mergeCell ref="AV17:AW17"/>
    <mergeCell ref="AX17:AY17"/>
    <mergeCell ref="AZ17:BA17"/>
    <mergeCell ref="BB17:BC17"/>
    <mergeCell ref="BD17:BE17"/>
    <mergeCell ref="BF17:BG17"/>
    <mergeCell ref="BH17:BI17"/>
    <mergeCell ref="BJ17:BK17"/>
    <mergeCell ref="BL17:BM17"/>
    <mergeCell ref="BN17:BO17"/>
  </mergeCells>
  <printOptions headings="0" gridLines="0"/>
  <pageMargins left="0.70866141732283472" right="0.70866141732283472" top="0.74803149606299213" bottom="0.74803149606299213" header="0.31496062992125978" footer="0.31496062992125978"/>
  <pageSetup paperSize="8" scale="11" firstPageNumber="1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Р7-Офис/7.4.0.341</Application>
  <Company>Datanium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revision>1</cp:revision>
  <dcterms:created xsi:type="dcterms:W3CDTF">2009-07-27T10:10:26Z</dcterms:created>
  <dcterms:modified xsi:type="dcterms:W3CDTF">2023-12-05T05:50:01Z</dcterms:modified>
</cp:coreProperties>
</file>