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1" sheetId="1" state="visible" r:id="rId1"/>
  </sheets>
  <definedNames>
    <definedName name="_FilterDatabase" localSheetId="0" hidden="1">1!$A$20:$BO$72</definedName>
    <definedName name="Print_Titles" localSheetId="0" hidden="0">1!$A$15:$XFD$19</definedName>
    <definedName name="Print_Area" localSheetId="0" hidden="0">1!$A$1:$BO$72</definedName>
  </definedNames>
  <calcPr calcMode="autoNoTable" fullCalcOnLoad="0" refMode="A1" iterate="0" iterateCount="100" iterateDelta="0.001" fullPrecision="1" calcCompleted="0" calcOnSave="1" concurrentCalc="1" concurrentManualCount="1" forceFullCalc="0"/>
</workbook>
</file>

<file path=xl/sharedStrings.xml><?xml version="1.0" encoding="utf-8"?>
<sst xmlns="http://schemas.openxmlformats.org/spreadsheetml/2006/main" count="239" uniqueCount="239">
  <si>
    <t xml:space="preserve">Приложение  № 3-1 к приказу МЖКХиЭ НСО от «04» декабря 2023 г. № 206-НПА</t>
  </si>
  <si>
    <t xml:space="preserve">Форма 1. Перечени инвестиционных проектов</t>
  </si>
  <si>
    <t xml:space="preserve"> на 2023 год </t>
  </si>
  <si>
    <t xml:space="preserve">Инвестиционная программа программа Западно-Сибирской дирекции по энергообеспечению - структурного подразделения Трансэнерго - филиала ОАО "РЖД" на 2020-2024 годы</t>
  </si>
  <si>
    <t xml:space="preserve">Год раскрытия информации: 2023 год</t>
  </si>
  <si>
    <t xml:space="preserve">Приказ министерства жилищно-коммунального хозяйства и энергетики Новосибирской области от 05 июля 2022 г. № 109 «Об утверждении корректировки инвестиционной программы Западно-Сибирской дирекции по энергообеспечению структурного подразделения Трансэнерго – филиала ОАО «РЖД» на 2022-2024 годы</t>
  </si>
  <si>
    <t xml:space="preserve"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</si>
  <si>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</si>
  <si>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Идентифика-тор инвестицион-ного проекта</t>
  </si>
  <si>
    <t xml:space="preserve"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</si>
  <si>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 xml:space="preserve">Развитие электрической сети/усиление существующей электрической сети, связанное с подключением новых потребителей</t>
  </si>
  <si>
    <t xml:space="preserve"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</si>
  <si>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</si>
  <si>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</si>
  <si>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 xml:space="preserve"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</si>
  <si>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 xml:space="preserve"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</si>
  <si>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 xml:space="preserve">Инвестиции, связанные с деятельностью, не относящейся к сфере электроэнергетики                 </t>
  </si>
  <si>
    <r>
      <t xml:space="preserve"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(ΔΡ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110-220кВ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</si>
  <si>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(ΔΡ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27-35кВ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</si>
  <si>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(ΔΡ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6-10кВ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</si>
  <si>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(ΔΡ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n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тп_тр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</si>
  <si>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увеличения протяженности линий электропередачи, не связанного с осуществлением технологического присоединения к электрическим сетям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(ΔL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n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лэп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</si>
  <si>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(ΔL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n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тп_лэп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</si>
  <si>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максимальной мощности присоединяемых потребителей электрической энергии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(S 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тп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потр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</si>
  <si>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максимальной мощности присоединяемых объектов по производству электрической энергии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(S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тп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г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</si>
  <si>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(S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тп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эх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</si>
  <si>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степени загрузки трансформаторной подстанции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(K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загр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</si>
  <si>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силовых (авто-) трансформаторов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(P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110-220кВ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</t>
    </r>
  </si>
  <si>
    <r>
      <t xml:space="preserve">Показатель замены силовых (авто-) трансформаторов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(P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27-35кВ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</t>
    </r>
  </si>
  <si>
    <r>
      <t xml:space="preserve">Показатель замены силовых (авто-) трансформаторов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(P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6-10кВ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з_тр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</t>
    </r>
  </si>
  <si>
    <r>
      <t xml:space="preserve">Показатель замены линий электропередачи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(L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27-35кВ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з_лэп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</si>
  <si>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линий электропередачи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(L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6-10кВ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з_лэп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</si>
  <si>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линий электропередачи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(L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0,4кВ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з_лэп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</si>
  <si>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выключателей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(B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110-220кВ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</si>
  <si>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выключателей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(B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27-35кВ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</si>
  <si>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выключателей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(B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6-10кВ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</si>
  <si>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замены устройств компенсации реактивной мощности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(P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n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з_укрм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</si>
  <si>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(ΔПО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дист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</si>
  <si>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оценки изменения средней продолжительности прекращения передачи электрической энергии потребителям услуг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(ΔП saidi)</t>
    </r>
  </si>
  <si>
    <r>
      <t xml:space="preserve">Показатель оценки изменения средней частоты прекращения передачи электрической энергии потребителям услуг                            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(ΔП saifi)</t>
    </r>
  </si>
  <si>
    <r>
      <t xml:space="preserve">Показатель оценки изменения объема недоотпущенной электрической энергии                    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(ΔП ens)</t>
    </r>
  </si>
  <si>
    <r>
      <t xml:space="preserve"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      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(Nсд_тпр) </t>
    </r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</si>
  <si>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(N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нс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сд_тпр) </t>
    </r>
  </si>
  <si>
    <r>
      <t xml:space="preserve">Показатель объема финансовых потребностей, необходимых для реализации мероприятий, направленных на выполнение требований законодательства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(Ф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тз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  </t>
    </r>
  </si>
  <si>
    <r>
      <t xml:space="preserve"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                    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(Ф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оив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</si>
  <si>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                         (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Ф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трр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)</t>
    </r>
  </si>
  <si>
    <r>
      <t xml:space="preserve">Показатель объема финансовых потребностей, необходимых для реализации мероприятий, направленных на развитие информационной инфраструктуры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(Ф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ит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</t>
    </r>
  </si>
  <si>
    <r>
      <t xml:space="preserve"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  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(Ф</t>
    </r>
    <r>
      <rPr>
        <b/>
        <i val="false"/>
        <strike val="false"/>
        <u val="none"/>
        <vertAlign val="superscript"/>
        <sz val="12"/>
        <color theme="1"/>
        <rFont val="Times New Roman"/>
        <scheme val="none"/>
      </rPr>
      <t>хо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</t>
    </r>
  </si>
  <si>
    <r>
      <t xml:space="preserve"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                                         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>(Ф</t>
    </r>
    <r>
      <rPr>
        <b/>
        <i val="false"/>
        <strike val="false"/>
        <u val="none"/>
        <vertAlign val="subscript"/>
        <sz val="12"/>
        <color theme="1"/>
        <rFont val="Times New Roman"/>
        <scheme val="none"/>
      </rPr>
      <t>нэ</t>
    </r>
    <r>
      <rPr>
        <b/>
        <i val="false"/>
        <strike val="false"/>
        <u val="none"/>
        <vertAlign val="baseline"/>
        <sz val="12"/>
        <color theme="1"/>
        <rFont val="Times New Roman"/>
        <scheme val="none"/>
      </rPr>
      <t xml:space="preserve">)  </t>
    </r>
  </si>
  <si>
    <t xml:space="preserve">План
 </t>
  </si>
  <si>
    <t xml:space="preserve">Факт 
(Предложение по корректировке утвержденного плана)</t>
  </si>
  <si>
    <t xml:space="preserve">
Предложение по корректировке утвержденного плана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</si>
  <si>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</si>
  <si>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</si>
  <si>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</si>
  <si>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</si>
  <si>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</si>
  <si>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</si>
  <si>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</si>
  <si>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</si>
  <si>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</si>
  <si>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</si>
  <si>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</si>
  <si>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</si>
  <si>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</si>
  <si>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</si>
  <si>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</si>
  <si>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</si>
  <si>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</si>
  <si>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</si>
  <si>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</si>
  <si>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</si>
  <si>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</si>
  <si>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</si>
  <si>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</si>
  <si>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</si>
  <si>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</si>
  <si>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</si>
  <si>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</si>
  <si>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</si>
  <si>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</si>
  <si>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</si>
  <si>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</si>
  <si>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</si>
  <si>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</si>
  <si>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</si>
  <si>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</si>
  <si>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</si>
  <si>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</si>
  <si>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</si>
  <si>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</si>
  <si>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</si>
  <si>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</si>
  <si>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</si>
  <si>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</si>
  <si>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</si>
  <si>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</si>
  <si>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</si>
  <si>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</si>
  <si>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</si>
  <si>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10.1</t>
  </si>
  <si>
    <t>10.2</t>
  </si>
  <si>
    <t>1</t>
  </si>
  <si>
    <t>4</t>
  </si>
  <si>
    <t>5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</si>
  <si>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</si>
  <si>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</si>
  <si>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</si>
  <si>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</si>
  <si>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</si>
  <si>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</si>
  <si>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</si>
  <si>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</si>
  <si>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</si>
  <si>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</si>
  <si>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</si>
  <si>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</si>
  <si>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</si>
  <si>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</si>
  <si>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</si>
  <si>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</si>
  <si>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</si>
  <si>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</si>
  <si>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</si>
  <si>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</si>
  <si>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</si>
  <si>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</si>
  <si>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</si>
  <si>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</si>
  <si>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</si>
  <si>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</si>
  <si>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</si>
  <si>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 xml:space="preserve">Новосибирская область</t>
  </si>
  <si>
    <t>Г</t>
  </si>
  <si>
    <t>1.1</t>
  </si>
  <si>
    <t xml:space="preserve">Технологическое присоединение, всего, в том числе:</t>
  </si>
  <si>
    <t>1.1.1</t>
  </si>
  <si>
    <t xml:space="preserve">Технологическое присоединение энергопринимающих устройств потребителей, всего, в том числе:</t>
  </si>
  <si>
    <t>1.1.1.1</t>
  </si>
  <si>
    <t xml:space="preserve"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</si>
  <si>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</si>
  <si>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 xml:space="preserve"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</si>
  <si>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</si>
  <si>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 xml:space="preserve">Технологическое присоединение энергопринимающих устройств потребителей свыше 150 кВт, всего, в том числе:</t>
  </si>
  <si>
    <t>1.1.2</t>
  </si>
  <si>
    <t xml:space="preserve">Технологическое присоединение объектов электросетевого хозяйства, всего, в том числе:</t>
  </si>
  <si>
    <t>1.1.2.1</t>
  </si>
  <si>
    <t xml:space="preserve"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</si>
  <si>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1.1.2.1.2</t>
  </si>
  <si>
    <t xml:space="preserve">ЛЭП-10 кВ в ячейке № 3 (фидер Ф-4-10 кВ) и в ячейке № 5 (фидер Ф-6-10 кВ) РУ-10 кВ от ТП Чик, Новосибирской ЭЧ. Технологическое присоединение ЭПУ по адресу: Новосибирская область, Коченевский район, р.п. Чик, АО "РЭС"</t>
  </si>
  <si>
    <t>M_ЗСИБНТЭ-НО13</t>
  </si>
  <si>
    <t>1.1.2.1.3</t>
  </si>
  <si>
    <t xml:space="preserve">ВЛ-10 кВ от ф. Ф-1-10 кВ РУ-10 кВ ПС Чаны, Барабинской ЭЧ. Технологическое присоединение ЭПУ по адресу: Новосибирская область, Чановский район, р.п. Чаны. АО «Региональные электрические сети»»</t>
  </si>
  <si>
    <t>M_ЗСИБНТЭ-НО14</t>
  </si>
  <si>
    <t>1.1.2.2</t>
  </si>
  <si>
    <t xml:space="preserve">Технологическое присоединение к электрическим сетям иных сетевых организаций, всего, в том числе:</t>
  </si>
  <si>
    <t>1.1.3</t>
  </si>
  <si>
    <t xml:space="preserve">Технологическое присоединение объектов по производству электрической энергии всего, в том числе:</t>
  </si>
  <si>
    <t>1.1.3.1</t>
  </si>
  <si>
    <t xml:space="preserve">Наименование объекта по производству электрической энергии, всего, в том числе:</t>
  </si>
  <si>
    <t>1.1.3.1.1</t>
  </si>
  <si>
    <t xml:space="preserve"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</si>
  <si>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1.1.3.1.2</t>
  </si>
  <si>
    <t xml:space="preserve"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</si>
  <si>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1.1.3.1.3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</si>
  <si>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</si>
  <si>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</si>
  <si>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1.1.3.2.1</t>
  </si>
  <si>
    <t>1.1.3.2.2</t>
  </si>
  <si>
    <t>1.1.3.2.3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</si>
  <si>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</si>
  <si>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</si>
  <si>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 xml:space="preserve"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</si>
  <si>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</si>
  <si>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 xml:space="preserve"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</si>
  <si>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</si>
  <si>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</si>
  <si>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</si>
  <si>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</si>
  <si>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</si>
  <si>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</si>
  <si>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</si>
  <si>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</si>
  <si>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>1.2.1.2</t>
  </si>
  <si>
    <t xml:space="preserve">Модернизация, техническое перевооружение трансформаторных и иных подстанций, распределительных пунктов, всего, в том числе:</t>
  </si>
  <si>
    <t>1.2.1.2.1</t>
  </si>
  <si>
    <t xml:space="preserve">Техническое перевооружение тяговой подстанции Карачи (ПС 110 кВ Карачи) Западно-Сибирской дирекции по энергообеспечению. Организация УРОВ</t>
  </si>
  <si>
    <t>J_ЗСИБНТЭ-НО29</t>
  </si>
  <si>
    <t>1.2.1.2.2</t>
  </si>
  <si>
    <t xml:space="preserve">Техническое перевооружение ЦРП-10/0,4 кВ ст. Татарская</t>
  </si>
  <si>
    <t>J_ЗСИБНТЭ-НО8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</si>
  <si>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</si>
  <si>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</si>
  <si>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</si>
  <si>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</si>
  <si>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>1.2.2.2</t>
  </si>
  <si>
    <t xml:space="preserve">Модернизация, техническое перевооружение линий электропередачи, всего, в том числе:</t>
  </si>
  <si>
    <t>1.2.2.2.1</t>
  </si>
  <si>
    <t xml:space="preserve">Техническое перевооружение воздушной линии 0,4кВ от  ТП-1, ТП-2, КТП-4, КТПНС-5, ТП-7 ст. Купино </t>
  </si>
  <si>
    <t>J_ЗСИБНТЭ-НО2</t>
  </si>
  <si>
    <t>1.2.2.2.2</t>
  </si>
  <si>
    <t xml:space="preserve">Техническое перевооружение воздушной линии 0,4 кВ от ТП-25 ст. Иня-Восточная и на ст. Болотная</t>
  </si>
  <si>
    <t>J_ЗСИБНТЭ-НО3</t>
  </si>
  <si>
    <t>1.2.3</t>
  </si>
  <si>
    <t xml:space="preserve">Развитие и модернизация учета электрической энергии (мощности), всего, в том числе:</t>
  </si>
  <si>
    <t>1.2.3.1</t>
  </si>
  <si>
    <t xml:space="preserve">«Установка приборов учета, класс напряжения 0,22 (0,4) кВ, всего, в том числе:»</t>
  </si>
  <si>
    <t>1.2.3.2</t>
  </si>
  <si>
    <t xml:space="preserve">«Установка приборов учета, класс напряжения 6 (10) кВ, всего, в том числе:»</t>
  </si>
  <si>
    <t>1.2.3.3</t>
  </si>
  <si>
    <t xml:space="preserve">«Установка приборов учета, класс напряжения 35 кВ, всего, в том числе:»</t>
  </si>
  <si>
    <t>1.2.3.4</t>
  </si>
  <si>
    <t xml:space="preserve">«Установка приборов учета, класс напряжения 110 кВ и выше, всего, в том числе:»</t>
  </si>
  <si>
    <t>1.2.3.5</t>
  </si>
  <si>
    <t xml:space="preserve">«Включение приборов учета в систему сбора и передачи данных, класс напряжения 0,22 (0,4) кВ, всего, в том числе:»</t>
  </si>
  <si>
    <t>1.2.3.6</t>
  </si>
  <si>
    <t xml:space="preserve">«Включение приборов учета в систему сбора и передачи данных, класс напряжения 6 (10) кВ, всего, в том числе:»</t>
  </si>
  <si>
    <t>1.2.3.7</t>
  </si>
  <si>
    <t xml:space="preserve">«Включение приборов учета в систему сбора и передачи данных, класс напряжения 35 кВ, всего, в том числе:»</t>
  </si>
  <si>
    <t>1.2.3.8</t>
  </si>
  <si>
    <t xml:space="preserve">«Включение приборов учета в систему сбора и передачи данных, класс напряжения 110 кВ и выше, всего, в том числе:»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</si>
  <si>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</si>
  <si>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</si>
  <si>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</si>
  <si>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</si>
  <si>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>1.2.4.2</t>
  </si>
  <si>
    <t xml:space="preserve">Модернизация, техническое перевооружение прочих объектов основных средств, всего, в том числе:</t>
  </si>
  <si>
    <t>1.3</t>
  </si>
  <si>
    <t xml:space="preserve"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</si>
  <si>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</si>
  <si>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 xml:space="preserve"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</si>
  <si>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</si>
  <si>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 xml:space="preserve">Инвестиционные проекты, предусмотренные схемой и программой развития субъекта Российской Федерации, всего, в том числе:</t>
  </si>
  <si>
    <t>1.4</t>
  </si>
  <si>
    <t xml:space="preserve">Прочее новое строительство объектов электросетевого хозяйства, всего, в том числе:</t>
  </si>
  <si>
    <t>1.5</t>
  </si>
  <si>
    <t xml:space="preserve">Покупка земельных участков для целей реализации инвестиционных проектов, всего, в том числе:</t>
  </si>
  <si>
    <t>1.6</t>
  </si>
  <si>
    <t xml:space="preserve">Прочие инвестиционные проекты, всего, в том числе: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</si>
</sst>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1">
    <font>
      <i val="0"/>
      <strike val="0"/>
      <u val="none"/>
      <vertAlign val="baseline"/>
      <sz val="12.000000"/>
      <color theme="1"/>
      <name val="Times New Roman"/>
      <scheme val="none"/>
    </font>
    <font>
      <i val="0"/>
      <strike val="0"/>
      <u val="none"/>
      <vertAlign val="baseline"/>
      <sz val="11.000000"/>
      <name val="Calibri"/>
      <scheme val="none"/>
    </font>
    <font>
      <i val="0"/>
      <strike val="0"/>
      <u val="none"/>
      <vertAlign val="baseline"/>
      <sz val="11.000000"/>
      <color indexed="65"/>
      <name val="Calibri"/>
      <scheme val="none"/>
    </font>
    <font>
      <i val="0"/>
      <strike val="0"/>
      <u val="none"/>
      <vertAlign val="baseline"/>
      <sz val="11.000000"/>
      <color indexed="62"/>
      <name val="Calibri"/>
      <scheme val="none"/>
    </font>
    <font>
      <b/>
      <i val="0"/>
      <strike val="0"/>
      <u val="none"/>
      <vertAlign val="baseline"/>
      <sz val="11.000000"/>
      <color indexed="63"/>
      <name val="Calibri"/>
      <scheme val="none"/>
    </font>
    <font>
      <b/>
      <i val="0"/>
      <strike val="0"/>
      <u val="none"/>
      <vertAlign val="baseline"/>
      <sz val="11.000000"/>
      <color indexed="52"/>
      <name val="Calibri"/>
      <scheme val="none"/>
    </font>
    <font>
      <b/>
      <i val="0"/>
      <strike val="0"/>
      <u val="none"/>
      <vertAlign val="baseline"/>
      <sz val="15.000000"/>
      <color indexed="56"/>
      <name val="Calibri"/>
      <scheme val="none"/>
    </font>
    <font>
      <b/>
      <i val="0"/>
      <strike val="0"/>
      <u val="none"/>
      <vertAlign val="baseline"/>
      <sz val="13.000000"/>
      <color indexed="56"/>
      <name val="Calibri"/>
      <scheme val="none"/>
    </font>
    <font>
      <b/>
      <i val="0"/>
      <strike val="0"/>
      <u val="none"/>
      <vertAlign val="baseline"/>
      <sz val="11.000000"/>
      <color indexed="56"/>
      <name val="Calibri"/>
      <scheme val="none"/>
    </font>
    <font>
      <b/>
      <i val="0"/>
      <strike val="0"/>
      <u val="none"/>
      <vertAlign val="baseline"/>
      <sz val="11.000000"/>
      <name val="Calibri"/>
      <scheme val="none"/>
    </font>
    <font>
      <b/>
      <i val="0"/>
      <strike val="0"/>
      <u val="none"/>
      <vertAlign val="baseline"/>
      <sz val="11.000000"/>
      <color indexed="65"/>
      <name val="Calibri"/>
      <scheme val="none"/>
    </font>
    <font>
      <b/>
      <i val="0"/>
      <strike val="0"/>
      <u val="none"/>
      <vertAlign val="baseline"/>
      <sz val="18.000000"/>
      <color indexed="56"/>
      <name val="Cambria"/>
      <scheme val="none"/>
    </font>
    <font>
      <i val="0"/>
      <strike val="0"/>
      <u val="none"/>
      <vertAlign val="baseline"/>
      <sz val="11.000000"/>
      <color indexed="60"/>
      <name val="Calibri"/>
      <scheme val="none"/>
    </font>
    <font>
      <i val="0"/>
      <strike val="0"/>
      <u val="none"/>
      <vertAlign val="baseline"/>
      <sz val="11.000000"/>
      <color indexed="20"/>
      <name val="Calibri"/>
      <scheme val="none"/>
    </font>
    <font>
      <i/>
      <strike val="0"/>
      <u val="none"/>
      <vertAlign val="baseline"/>
      <sz val="11.000000"/>
      <color indexed="23"/>
      <name val="Calibri"/>
      <scheme val="none"/>
    </font>
    <font>
      <i val="0"/>
      <strike val="0"/>
      <u val="none"/>
      <vertAlign val="baseline"/>
      <sz val="11.000000"/>
      <color indexed="52"/>
      <name val="Calibri"/>
      <scheme val="none"/>
    </font>
    <font>
      <i val="0"/>
      <strike val="0"/>
      <u val="none"/>
      <vertAlign val="baseline"/>
      <sz val="11.000000"/>
      <color indexed="2"/>
      <name val="Calibri"/>
      <scheme val="none"/>
    </font>
    <font>
      <i val="0"/>
      <strike val="0"/>
      <u val="none"/>
      <vertAlign val="baseline"/>
      <sz val="11.000000"/>
      <color indexed="17"/>
      <name val="Calibri"/>
      <scheme val="none"/>
    </font>
    <font>
      <b/>
      <i val="0"/>
      <strike val="0"/>
      <u val="none"/>
      <vertAlign val="baseline"/>
      <sz val="12.000000"/>
      <color theme="1"/>
      <name val="Times New Roman"/>
      <scheme val="none"/>
    </font>
    <font>
      <i val="0"/>
      <strike val="0"/>
      <u val="none"/>
      <vertAlign val="baseline"/>
      <sz val="12.000000"/>
      <name val="Times New Roman"/>
      <scheme val="none"/>
    </font>
    <font>
      <b/>
      <i val="0"/>
      <strike val="0"/>
      <u val="none"/>
      <vertAlign val="baseline"/>
      <sz val="12.000000"/>
      <name val="Times New Roman"/>
      <scheme val="none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3">
    <xf fontId="0" fillId="0" borderId="0" numFmtId="0" applyNumberFormat="1" applyFont="1" applyFill="1" applyBorder="1" applyProtection="1" quotePrefix="0" pivotButton="0">
      <protection hidden="0" locked="1"/>
    </xf>
    <xf fontId="1" fillId="2" borderId="0" numFmtId="0" applyNumberFormat="0" applyFont="1" applyFill="1" applyBorder="0" applyProtection="0" quotePrefix="0" pivotButton="0">
      <protection hidden="0" locked="1"/>
    </xf>
    <xf fontId="1" fillId="3" borderId="0" numFmtId="0" applyNumberFormat="0" applyFont="1" applyFill="1" applyBorder="0" applyProtection="0" quotePrefix="0" pivotButton="0">
      <protection hidden="0" locked="1"/>
    </xf>
    <xf fontId="1" fillId="4" borderId="0" numFmtId="0" applyNumberFormat="0" applyFont="1" applyFill="1" applyBorder="0" applyProtection="0" quotePrefix="0" pivotButton="0">
      <protection hidden="0" locked="1"/>
    </xf>
    <xf fontId="1" fillId="5" borderId="0" numFmtId="0" applyNumberFormat="0" applyFont="1" applyFill="1" applyBorder="0" applyProtection="0" quotePrefix="0" pivotButton="0">
      <protection hidden="0" locked="1"/>
    </xf>
    <xf fontId="1" fillId="6" borderId="0" numFmtId="0" applyNumberFormat="0" applyFont="1" applyFill="1" applyBorder="0" applyProtection="0" quotePrefix="0" pivotButton="0">
      <protection hidden="0" locked="1"/>
    </xf>
    <xf fontId="1" fillId="7" borderId="0" numFmtId="0" applyNumberFormat="0" applyFont="1" applyFill="1" applyBorder="0" applyProtection="0" quotePrefix="0" pivotButton="0">
      <protection hidden="0" locked="1"/>
    </xf>
    <xf fontId="1" fillId="8" borderId="0" numFmtId="0" applyNumberFormat="0" applyFont="1" applyFill="1" applyBorder="0" applyProtection="0" quotePrefix="0" pivotButton="0">
      <protection hidden="0" locked="1"/>
    </xf>
    <xf fontId="1" fillId="9" borderId="0" numFmtId="0" applyNumberFormat="0" applyFont="1" applyFill="1" applyBorder="0" applyProtection="0" quotePrefix="0" pivotButton="0">
      <protection hidden="0" locked="1"/>
    </xf>
    <xf fontId="1" fillId="10" borderId="0" numFmtId="0" applyNumberFormat="0" applyFont="1" applyFill="1" applyBorder="0" applyProtection="0" quotePrefix="0" pivotButton="0">
      <protection hidden="0" locked="1"/>
    </xf>
    <xf fontId="1" fillId="5" borderId="0" numFmtId="0" applyNumberFormat="0" applyFont="1" applyFill="1" applyBorder="0" applyProtection="0" quotePrefix="0" pivotButton="0">
      <protection hidden="0" locked="1"/>
    </xf>
    <xf fontId="1" fillId="8" borderId="0" numFmtId="0" applyNumberFormat="0" applyFont="1" applyFill="1" applyBorder="0" applyProtection="0" quotePrefix="0" pivotButton="0">
      <protection hidden="0" locked="1"/>
    </xf>
    <xf fontId="1" fillId="11" borderId="0" numFmtId="0" applyNumberFormat="0" applyFont="1" applyFill="1" applyBorder="0" applyProtection="0" quotePrefix="0" pivotButton="0">
      <protection hidden="0" locked="1"/>
    </xf>
    <xf fontId="2" fillId="12" borderId="0" numFmtId="0" applyNumberFormat="0" applyFont="1" applyFill="1" applyBorder="0" applyProtection="0" quotePrefix="0" pivotButton="0">
      <protection hidden="0" locked="1"/>
    </xf>
    <xf fontId="2" fillId="9" borderId="0" numFmtId="0" applyNumberFormat="0" applyFont="1" applyFill="1" applyBorder="0" applyProtection="0" quotePrefix="0" pivotButton="0">
      <protection hidden="0" locked="1"/>
    </xf>
    <xf fontId="2" fillId="10" borderId="0" numFmtId="0" applyNumberFormat="0" applyFont="1" applyFill="1" applyBorder="0" applyProtection="0" quotePrefix="0" pivotButton="0">
      <protection hidden="0" locked="1"/>
    </xf>
    <xf fontId="2" fillId="13" borderId="0" numFmtId="0" applyNumberFormat="0" applyFont="1" applyFill="1" applyBorder="0" applyProtection="0" quotePrefix="0" pivotButton="0">
      <protection hidden="0" locked="1"/>
    </xf>
    <xf fontId="2" fillId="14" borderId="0" numFmtId="0" applyNumberFormat="0" applyFont="1" applyFill="1" applyBorder="0" applyProtection="0" quotePrefix="0" pivotButton="0">
      <protection hidden="0" locked="1"/>
    </xf>
    <xf fontId="2" fillId="15" borderId="0" numFmtId="0" applyNumberFormat="0" applyFont="1" applyFill="1" applyBorder="0" applyProtection="0" quotePrefix="0" pivotButton="0">
      <protection hidden="0" locked="1"/>
    </xf>
    <xf fontId="2" fillId="16" borderId="0" numFmtId="0" applyNumberFormat="0" applyFont="1" applyFill="1" applyBorder="0" applyProtection="0" quotePrefix="0" pivotButton="0">
      <protection hidden="0" locked="1"/>
    </xf>
    <xf fontId="2" fillId="17" borderId="0" numFmtId="0" applyNumberFormat="0" applyFont="1" applyFill="1" applyBorder="0" applyProtection="0" quotePrefix="0" pivotButton="0">
      <protection hidden="0" locked="1"/>
    </xf>
    <xf fontId="2" fillId="18" borderId="0" numFmtId="0" applyNumberFormat="0" applyFont="1" applyFill="1" applyBorder="0" applyProtection="0" quotePrefix="0" pivotButton="0">
      <protection hidden="0" locked="1"/>
    </xf>
    <xf fontId="2" fillId="13" borderId="0" numFmtId="0" applyNumberFormat="0" applyFont="1" applyFill="1" applyBorder="0" applyProtection="0" quotePrefix="0" pivotButton="0">
      <protection hidden="0" locked="1"/>
    </xf>
    <xf fontId="2" fillId="14" borderId="0" numFmtId="0" applyNumberFormat="0" applyFont="1" applyFill="1" applyBorder="0" applyProtection="0" quotePrefix="0" pivotButton="0">
      <protection hidden="0" locked="1"/>
    </xf>
    <xf fontId="2" fillId="19" borderId="0" numFmtId="0" applyNumberFormat="0" applyFont="1" applyFill="1" applyBorder="0" applyProtection="0" quotePrefix="0" pivotButton="0">
      <protection hidden="0" locked="1"/>
    </xf>
    <xf fontId="3" fillId="7" borderId="1" numFmtId="0" applyNumberFormat="0" applyFont="1" applyFill="1" applyBorder="1" applyProtection="0" quotePrefix="0" pivotButton="0">
      <protection hidden="0" locked="1"/>
    </xf>
    <xf fontId="4" fillId="20" borderId="2" numFmtId="0" applyNumberFormat="0" applyFont="1" applyFill="1" applyBorder="1" applyProtection="0" quotePrefix="0" pivotButton="0">
      <protection hidden="0" locked="1"/>
    </xf>
    <xf fontId="5" fillId="20" borderId="1" numFmtId="0" applyNumberFormat="0" applyFont="1" applyFill="1" applyBorder="1" applyProtection="0" quotePrefix="0" pivotButton="0">
      <protection hidden="0" locked="1"/>
    </xf>
    <xf fontId="6" fillId="0" borderId="3" numFmtId="0" applyNumberFormat="0" applyFont="1" applyFill="0" applyBorder="1" applyProtection="0" quotePrefix="0" pivotButton="0">
      <protection hidden="0" locked="1"/>
    </xf>
    <xf fontId="7" fillId="0" borderId="4" numFmtId="0" applyNumberFormat="0" applyFont="1" applyFill="0" applyBorder="1" applyProtection="0" quotePrefix="0" pivotButton="0">
      <protection hidden="0" locked="1"/>
    </xf>
    <xf fontId="8" fillId="0" borderId="5" numFmtId="0" applyNumberFormat="0" applyFont="1" applyFill="0" applyBorder="1" applyProtection="0" quotePrefix="0" pivotButton="0">
      <protection hidden="0" locked="1"/>
    </xf>
    <xf fontId="8" fillId="0" borderId="0" numFmtId="0" applyNumberFormat="0" applyFont="1" applyFill="0" applyBorder="0" applyProtection="0" quotePrefix="0" pivotButton="0">
      <protection hidden="0" locked="1"/>
    </xf>
    <xf fontId="9" fillId="0" borderId="6" numFmtId="0" applyNumberFormat="0" applyFont="1" applyFill="0" applyBorder="1" applyProtection="0" quotePrefix="0" pivotButton="0">
      <protection hidden="0" locked="1"/>
    </xf>
    <xf fontId="10" fillId="21" borderId="7" numFmtId="0" applyNumberFormat="0" applyFont="1" applyFill="1" applyBorder="1" applyProtection="0" quotePrefix="0" pivotButton="0">
      <protection hidden="0" locked="1"/>
    </xf>
    <xf fontId="11" fillId="0" borderId="0" numFmtId="0" applyNumberFormat="0" applyFont="1" applyFill="0" applyBorder="0" applyProtection="0" quotePrefix="0" pivotButton="0">
      <protection hidden="0" locked="1"/>
    </xf>
    <xf fontId="12" fillId="22" borderId="0" numFmtId="0" applyNumberFormat="0" applyFont="1" applyFill="1" applyBorder="0" applyProtection="0" quotePrefix="0" pivotButton="0">
      <protection hidden="0" locked="1"/>
    </xf>
    <xf fontId="0" fillId="0" borderId="0" numFmtId="0" applyNumberFormat="1" applyFont="1" applyFill="1" applyBorder="1" applyProtection="1" quotePrefix="0" pivotButton="0">
      <protection hidden="0" locked="1"/>
    </xf>
    <xf fontId="13" fillId="3" borderId="0" numFmtId="0" applyNumberFormat="0" applyFont="1" applyFill="1" applyBorder="0" applyProtection="0" quotePrefix="0" pivotButton="0">
      <protection hidden="0" locked="1"/>
    </xf>
    <xf fontId="14" fillId="0" borderId="0" numFmtId="0" applyNumberFormat="0" applyFont="1" applyFill="0" applyBorder="0" applyProtection="0" quotePrefix="0" pivotButton="0">
      <protection hidden="0" locked="1"/>
    </xf>
    <xf fontId="1" fillId="23" borderId="8" numFmtId="0" applyNumberFormat="0" applyFont="0" applyFill="1" applyBorder="1" applyProtection="0" quotePrefix="0" pivotButton="0">
      <protection hidden="0" locked="1"/>
    </xf>
    <xf fontId="15" fillId="0" borderId="9" numFmtId="0" applyNumberFormat="0" applyFont="1" applyFill="0" applyBorder="1" applyProtection="0" quotePrefix="0" pivotButton="0">
      <protection hidden="0" locked="1"/>
    </xf>
    <xf fontId="16" fillId="0" borderId="0" numFmtId="0" applyNumberFormat="0" applyFont="1" applyFill="0" applyBorder="0" applyProtection="0" quotePrefix="0" pivotButton="0">
      <protection hidden="0" locked="1"/>
    </xf>
    <xf fontId="17" fillId="4" borderId="0" numFmtId="0" applyNumberFormat="0" applyFont="1" applyFill="1" applyBorder="0" applyProtection="0" quotePrefix="0" pivotButton="0">
      <protection hidden="0" locked="1"/>
    </xf>
  </cellStyleXfs>
  <cellXfs count="63">
    <xf fontId="0" fillId="0" borderId="0" numFmtId="0" xfId="36" applyProtection="1" quotePrefix="0" pivotButton="0">
      <protection hidden="0" locked="1"/>
    </xf>
    <xf fontId="0" fillId="0" borderId="0" numFmtId="0" xfId="0" applyProtection="1" quotePrefix="0" pivotButton="0">
      <protection hidden="0" locked="1"/>
    </xf>
    <xf fontId="0" fillId="0" borderId="0" numFmtId="0" xfId="0" applyAlignment="1" applyProtection="1" quotePrefix="0" pivotButton="0">
      <alignment horizontal="left" vertical="center"/>
      <protection hidden="0" locked="1"/>
    </xf>
    <xf fontId="0" fillId="0" borderId="0" numFmtId="0" xfId="0" applyAlignment="1" applyProtection="1" quotePrefix="0" pivotButton="0">
      <alignment vertical="center"/>
      <protection hidden="0" locked="1"/>
    </xf>
    <xf fontId="0" fillId="0" borderId="0" numFmtId="0" xfId="0" applyAlignment="1" applyProtection="1" quotePrefix="0" pivotButton="0">
      <alignment horizontal="center" vertical="center"/>
      <protection hidden="0" locked="1"/>
    </xf>
    <xf fontId="0" fillId="0" borderId="0" numFmtId="0" xfId="0" applyAlignment="1" applyProtection="1" quotePrefix="0" pivotButton="0">
      <alignment horizontal="right" wrapText="1"/>
      <protection hidden="0" locked="1"/>
    </xf>
    <xf fontId="0" fillId="0" borderId="0" numFmtId="0" xfId="0" applyAlignment="1" applyProtection="1" quotePrefix="0" pivotButton="0">
      <alignment horizontal="right" wrapText="1"/>
      <protection hidden="0" locked="1"/>
    </xf>
    <xf fontId="18" fillId="0" borderId="0" numFmtId="0" xfId="0" applyFont="1" applyAlignment="1" applyProtection="1" quotePrefix="0" pivotButton="0">
      <alignment horizontal="center" vertical="center" wrapText="1"/>
      <protection hidden="0" locked="1"/>
    </xf>
    <xf fontId="0" fillId="0" borderId="0" numFmtId="0" xfId="0" applyAlignment="1" applyProtection="1" quotePrefix="0" pivotButton="0">
      <alignment horizontal="right"/>
      <protection hidden="0" locked="1"/>
    </xf>
    <xf fontId="18" fillId="0" borderId="0" numFmtId="0" xfId="0" applyFont="1" applyAlignment="1" applyProtection="1" quotePrefix="0" pivotButton="0">
      <alignment horizontal="center" vertical="center"/>
      <protection hidden="0" locked="1"/>
    </xf>
    <xf fontId="18" fillId="0" borderId="0" numFmtId="0" xfId="0" applyFont="1" applyAlignment="1" applyProtection="1" quotePrefix="0" pivotButton="0">
      <alignment horizontal="center"/>
      <protection hidden="0" locked="1"/>
    </xf>
    <xf fontId="0" fillId="0" borderId="0" numFmtId="0" xfId="0" applyAlignment="1" applyProtection="1" quotePrefix="0" pivotButton="0">
      <alignment horizontal="center" vertical="top"/>
      <protection hidden="0" locked="1"/>
    </xf>
    <xf fontId="19" fillId="0" borderId="0" numFmtId="0" xfId="36" applyFont="1" applyAlignment="1" applyProtection="1" quotePrefix="0" pivotButton="0">
      <alignment horizontal="center"/>
      <protection hidden="0" locked="1"/>
    </xf>
    <xf fontId="0" fillId="0" borderId="10" numFmtId="0" xfId="0" applyBorder="1" applyAlignment="1" applyProtection="1" quotePrefix="0" pivotButton="0">
      <alignment horizontal="center" vertical="center" wrapText="1"/>
      <protection hidden="0" locked="1"/>
    </xf>
    <xf fontId="0" fillId="0" borderId="11" numFmtId="0" xfId="0" applyBorder="1" applyAlignment="1" applyProtection="1" quotePrefix="0" pivotButton="0">
      <alignment horizontal="center" vertical="center" wrapText="1"/>
      <protection hidden="0" locked="1"/>
    </xf>
    <xf fontId="0" fillId="0" borderId="12" numFmtId="0" xfId="0" applyBorder="1" applyAlignment="1" applyProtection="1" quotePrefix="0" pivotButton="0">
      <alignment horizontal="center" vertical="center" wrapText="1"/>
      <protection hidden="0" locked="1"/>
    </xf>
    <xf fontId="0" fillId="0" borderId="13" numFmtId="0" xfId="0" applyBorder="1" applyAlignment="1" applyProtection="1" quotePrefix="0" pivotButton="0">
      <alignment horizontal="center" vertical="center" wrapText="1"/>
      <protection hidden="0" locked="1"/>
    </xf>
    <xf fontId="0" fillId="0" borderId="14" numFmtId="0" xfId="0" applyBorder="1" applyAlignment="1" applyProtection="1" quotePrefix="0" pivotButton="0">
      <alignment horizontal="center" vertical="center" wrapText="1"/>
      <protection hidden="0" locked="1"/>
    </xf>
    <xf fontId="0" fillId="0" borderId="15" numFmtId="0" xfId="0" applyBorder="1" applyAlignment="1" applyProtection="1" quotePrefix="0" pivotButton="0">
      <alignment horizontal="center" vertical="center" wrapText="1"/>
      <protection hidden="0" locked="1"/>
    </xf>
    <xf fontId="19" fillId="0" borderId="10" numFmtId="0" xfId="0" applyFont="1" applyBorder="1" applyAlignment="1" applyProtection="1" quotePrefix="0" pivotButton="0">
      <alignment horizontal="center" vertical="center" wrapText="1"/>
      <protection hidden="0" locked="1"/>
    </xf>
    <xf fontId="19" fillId="0" borderId="0" numFmtId="0" xfId="0" applyFont="1" applyProtection="1" quotePrefix="0" pivotButton="0">
      <protection hidden="0" locked="1"/>
    </xf>
    <xf fontId="0" fillId="0" borderId="10" numFmtId="0" xfId="0" applyBorder="1" applyAlignment="1" applyProtection="1" quotePrefix="0" pivotButton="0">
      <alignment horizontal="center" textRotation="90" vertical="center" wrapText="1"/>
      <protection hidden="0" locked="1"/>
    </xf>
    <xf fontId="0" fillId="0" borderId="12" numFmtId="0" xfId="0" applyBorder="1" applyAlignment="1" applyProtection="1" quotePrefix="0" pivotButton="0">
      <alignment horizontal="center" textRotation="90" vertical="center" wrapText="1"/>
      <protection hidden="0" locked="1"/>
    </xf>
    <xf fontId="0" fillId="0" borderId="14" numFmtId="0" xfId="0" applyBorder="1" applyAlignment="1" applyProtection="1" quotePrefix="0" pivotButton="0">
      <alignment horizontal="center" textRotation="90" vertical="center" wrapText="1"/>
      <protection hidden="0" locked="1"/>
    </xf>
    <xf fontId="19" fillId="0" borderId="0" numFmtId="0" xfId="0" applyFont="1" applyAlignment="1" applyProtection="1" quotePrefix="0" pivotButton="0">
      <alignment horizontal="center" vertical="center"/>
      <protection hidden="0" locked="1"/>
    </xf>
    <xf fontId="0" fillId="0" borderId="16" numFmtId="0" xfId="0" applyBorder="1" applyAlignment="1" applyProtection="1" quotePrefix="0" pivotButton="0">
      <alignment horizontal="center" vertical="center" wrapText="1"/>
      <protection hidden="0" locked="1"/>
    </xf>
    <xf fontId="0" fillId="0" borderId="10" numFmtId="0" xfId="0" applyBorder="1" applyAlignment="1" applyProtection="1" quotePrefix="0" pivotButton="0">
      <alignment horizontal="center" vertical="center"/>
      <protection hidden="0" locked="1"/>
    </xf>
    <xf fontId="0" fillId="0" borderId="10" numFmtId="49" xfId="0" applyNumberFormat="1" applyBorder="1" applyAlignment="1" applyProtection="1" quotePrefix="0" pivotButton="0">
      <alignment horizontal="center"/>
      <protection hidden="0" locked="1"/>
    </xf>
    <xf fontId="0" fillId="0" borderId="10" numFmtId="49" xfId="0" applyNumberFormat="1" applyBorder="1" applyAlignment="1" applyProtection="1" quotePrefix="0" pivotButton="0">
      <alignment horizontal="center" vertical="center"/>
      <protection hidden="0" locked="1"/>
    </xf>
    <xf fontId="18" fillId="0" borderId="10" numFmtId="49" xfId="0" applyNumberFormat="1" applyFont="1" applyBorder="1" applyAlignment="1" applyProtection="1" quotePrefix="0" pivotButton="0">
      <alignment horizontal="center" vertical="center" wrapText="1"/>
      <protection hidden="0" locked="1"/>
    </xf>
    <xf fontId="20" fillId="24" borderId="0" numFmtId="0" xfId="36" applyFont="1" applyFill="1" applyProtection="1" quotePrefix="0" pivotButton="0">
      <protection hidden="0" locked="1"/>
    </xf>
    <xf fontId="18" fillId="25" borderId="10" numFmtId="49" xfId="0" applyNumberFormat="1" applyFont="1" applyFill="1" applyBorder="1" applyAlignment="1" applyProtection="1" quotePrefix="0" pivotButton="0">
      <alignment horizontal="center" vertical="center"/>
      <protection hidden="0" locked="1"/>
    </xf>
    <xf fontId="18" fillId="25" borderId="10" numFmtId="0" xfId="0" applyFont="1" applyFill="1" applyBorder="1" applyAlignment="1" applyProtection="1" quotePrefix="0" pivotButton="0">
      <alignment vertical="center" wrapText="1"/>
      <protection hidden="0" locked="1"/>
    </xf>
    <xf fontId="18" fillId="25" borderId="10" numFmtId="0" xfId="0" applyFont="1" applyFill="1" applyBorder="1" applyAlignment="1" applyProtection="1" quotePrefix="0" pivotButton="0">
      <alignment horizontal="center" vertical="center" wrapText="1"/>
      <protection hidden="0" locked="1"/>
    </xf>
    <xf fontId="18" fillId="25" borderId="10" numFmtId="2" xfId="0" applyNumberFormat="1" applyFont="1" applyFill="1" applyBorder="1" applyAlignment="1" applyProtection="1" quotePrefix="0" pivotButton="0">
      <alignment horizontal="center" vertical="center" wrapText="1"/>
      <protection hidden="0" locked="1"/>
    </xf>
    <xf fontId="20" fillId="24" borderId="0" numFmtId="0" xfId="36" applyFont="1" applyFill="1" applyAlignment="1" applyProtection="1" quotePrefix="0" pivotButton="0">
      <alignment horizontal="center" vertical="center" wrapText="1"/>
      <protection hidden="0" locked="1"/>
    </xf>
    <xf fontId="20" fillId="24" borderId="0" numFmtId="0" xfId="36" applyFont="1" applyFill="1" applyAlignment="1" applyProtection="1" quotePrefix="0" pivotButton="0">
      <alignment vertical="center" wrapText="1"/>
      <protection hidden="0" locked="1"/>
    </xf>
    <xf fontId="0" fillId="26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6" borderId="10" numFmtId="0" xfId="0" applyFill="1" applyBorder="1" applyAlignment="1" applyProtection="1" quotePrefix="0" pivotButton="0">
      <alignment vertical="center" wrapText="1"/>
      <protection hidden="0" locked="1"/>
    </xf>
    <xf fontId="0" fillId="26" borderId="10" numFmtId="0" xfId="0" applyFill="1" applyBorder="1" applyAlignment="1" applyProtection="1" quotePrefix="0" pivotButton="0">
      <alignment horizontal="center" vertical="center" wrapText="1"/>
      <protection hidden="0" locked="1"/>
    </xf>
    <xf fontId="0" fillId="26" borderId="10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0" fillId="27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7" borderId="10" numFmtId="0" xfId="0" applyFill="1" applyBorder="1" applyAlignment="1" applyProtection="1" quotePrefix="0" pivotButton="0">
      <alignment vertical="center" wrapText="1"/>
      <protection hidden="0" locked="1"/>
    </xf>
    <xf fontId="0" fillId="27" borderId="10" numFmtId="0" xfId="0" applyFill="1" applyBorder="1" applyAlignment="1" applyProtection="1" quotePrefix="0" pivotButton="0">
      <alignment horizontal="center" vertical="center" wrapText="1"/>
      <protection hidden="0" locked="1"/>
    </xf>
    <xf fontId="0" fillId="27" borderId="10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0" fillId="28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8" borderId="10" numFmtId="0" xfId="0" applyFill="1" applyBorder="1" applyAlignment="1" applyProtection="1" quotePrefix="0" pivotButton="0">
      <alignment vertical="center" wrapText="1"/>
      <protection hidden="0" locked="1"/>
    </xf>
    <xf fontId="0" fillId="28" borderId="10" numFmtId="0" xfId="0" applyFill="1" applyBorder="1" applyAlignment="1" applyProtection="1" quotePrefix="0" pivotButton="0">
      <alignment horizontal="center" vertical="center" wrapText="1"/>
      <protection hidden="0" locked="1"/>
    </xf>
    <xf fontId="0" fillId="28" borderId="10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0" fillId="29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9" borderId="10" numFmtId="0" xfId="0" applyFill="1" applyBorder="1" applyAlignment="1" applyProtection="1" quotePrefix="0" pivotButton="0">
      <alignment vertical="center" wrapText="1"/>
      <protection hidden="0" locked="1"/>
    </xf>
    <xf fontId="0" fillId="29" borderId="10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18" fillId="29" borderId="10" numFmtId="2" xfId="0" applyNumberFormat="1" applyFont="1" applyFill="1" applyBorder="1" applyAlignment="1" applyProtection="1" quotePrefix="0" pivotButton="0">
      <alignment horizontal="center" vertical="center" wrapText="1"/>
      <protection hidden="0" locked="1"/>
    </xf>
    <xf fontId="0" fillId="30" borderId="10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30" borderId="10" numFmtId="0" xfId="0" applyFill="1" applyBorder="1" applyAlignment="1" applyProtection="1" quotePrefix="0" pivotButton="0">
      <alignment vertical="center" wrapText="1"/>
      <protection hidden="0" locked="1"/>
    </xf>
    <xf fontId="0" fillId="30" borderId="10" numFmtId="0" xfId="0" applyFill="1" applyBorder="1" applyAlignment="1" applyProtection="1" quotePrefix="0" pivotButton="0">
      <alignment horizontal="center" vertical="center" wrapText="1"/>
      <protection hidden="0" locked="1"/>
    </xf>
    <xf fontId="0" fillId="30" borderId="10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0" fillId="0" borderId="10" numFmtId="2" xfId="0" applyNumberFormat="1" applyBorder="1" applyAlignment="1" applyProtection="1" quotePrefix="0" pivotButton="0">
      <alignment horizontal="center" vertical="center" wrapText="1"/>
      <protection hidden="0" locked="1"/>
    </xf>
    <xf fontId="0" fillId="29" borderId="10" numFmtId="0" xfId="0" applyFill="1" applyBorder="1" applyAlignment="1" applyProtection="1" quotePrefix="0" pivotButton="0">
      <alignment horizontal="center" vertical="center" wrapText="1"/>
      <protection hidden="0" locked="1"/>
    </xf>
    <xf fontId="18" fillId="0" borderId="10" numFmtId="2" xfId="0" applyNumberFormat="1" applyFont="1" applyBorder="1" applyAlignment="1" applyProtection="1" quotePrefix="0" pivotButton="0">
      <alignment horizontal="center" vertical="center" wrapText="1"/>
      <protection hidden="0" locked="1"/>
    </xf>
    <xf fontId="0" fillId="26" borderId="10" numFmtId="2" xfId="0" applyNumberFormat="1" applyFill="1" applyBorder="1" applyAlignment="1" applyProtection="1" quotePrefix="0" pivotButton="0">
      <alignment horizontal="center" wrapText="1"/>
      <protection hidden="0" locked="1"/>
    </xf>
    <xf fontId="0" fillId="26" borderId="10" numFmtId="0" xfId="0" applyFill="1" applyBorder="1" applyAlignment="1" applyProtection="1" quotePrefix="0" pivotButton="0">
      <alignment wrapText="1"/>
      <protection hidden="0" locked="1"/>
    </xf>
    <xf fontId="0" fillId="26" borderId="10" numFmtId="0" xfId="0" applyFill="1" applyBorder="1" applyAlignment="1" applyProtection="1" quotePrefix="0" pivotButton="0">
      <alignment horizontal="center" wrapText="1"/>
      <protection hidden="0" locked="1"/>
    </xf>
  </cellXfs>
  <cellStyles count="43">
    <cellStyle name="20% - Акцент1" xfId="1" builtinId="1"/>
    <cellStyle name="20% - Акцент1 2" xfId="0" builtinId="0"/>
    <cellStyle name="20% - Акцент2" xfId="2" builtinId="1"/>
    <cellStyle name="20% - Акцент3" xfId="3" builtinId="1"/>
    <cellStyle name="20% - Акцент4" xfId="4" builtinId="1"/>
    <cellStyle name="20% - Акцент5" xfId="5" builtinId="1"/>
    <cellStyle name="20% - Акцент6" xfId="6" builtinId="1"/>
    <cellStyle name="40% - Акцент1" xfId="7" builtinId="1"/>
    <cellStyle name="40% - Акцент2" xfId="8" builtinId="1"/>
    <cellStyle name="40% - Акцент3" xfId="9" builtinId="1"/>
    <cellStyle name="40% - Акцент4" xfId="10" builtinId="1"/>
    <cellStyle name="40% - Акцент5" xfId="11" builtinId="1"/>
    <cellStyle name="40% - Акцент6" xfId="12" builtinId="1"/>
    <cellStyle name="60% - Акцент1" xfId="13" builtinId="1"/>
    <cellStyle name="60% - Акцент2" xfId="14" builtinId="1"/>
    <cellStyle name="60% - Акцент3" xfId="15" builtinId="1"/>
    <cellStyle name="60% - Акцент4" xfId="16" builtinId="1"/>
    <cellStyle name="60% - Акцент5" xfId="17" builtinId="1"/>
    <cellStyle name="60% - Акцент6" xfId="18" builtinId="1"/>
    <cellStyle name="Акцент1" xfId="19" builtinId="1"/>
    <cellStyle name="Акцент2" xfId="20" builtinId="1"/>
    <cellStyle name="Акцент3" xfId="21" builtinId="1"/>
    <cellStyle name="Акцент4" xfId="22" builtinId="1"/>
    <cellStyle name="Акцент5" xfId="23" builtinId="1"/>
    <cellStyle name="Акцент6" xfId="24" builtinId="1"/>
    <cellStyle name="Ввод " xfId="25" builtinId="1"/>
    <cellStyle name="Вывод" xfId="26" builtinId="1"/>
    <cellStyle name="Вычисление" xfId="27" builtinId="1"/>
    <cellStyle name="Заголовок 1" xfId="28" builtinId="1"/>
    <cellStyle name="Заголовок 2" xfId="29" builtinId="1"/>
    <cellStyle name="Заголовок 3" xfId="30" builtinId="1"/>
    <cellStyle name="Заголовок 4" xfId="31" builtinId="1"/>
    <cellStyle name="Итог" xfId="32" builtinId="1"/>
    <cellStyle name="Контрольная ячейка" xfId="33" builtinId="1"/>
    <cellStyle name="Название" xfId="34" builtinId="1"/>
    <cellStyle name="Нейтральный" xfId="35" builtinId="1"/>
    <cellStyle name="Обычный" xfId="36" builtinId="1"/>
    <cellStyle name="Плохой" xfId="37" builtinId="1"/>
    <cellStyle name="Пояснение" xfId="38" builtinId="1"/>
    <cellStyle name="Примечание" xfId="39" builtinId="1"/>
    <cellStyle name="Связанная ячейка" xfId="40" builtinId="1"/>
    <cellStyle name="Текст предупреждения" xfId="41" builtinId="1"/>
    <cellStyle name="Хороший" xfId="42" builtin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syncHorizontal="0" syncVertical="0" transitionEvaluation="0" transitionEntry="0" published="1" filterMode="0" enableFormatConditionsCalculation="0">
    <tabColor rgb="FF92D050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T1" zoomScale="60" workbookViewId="0">
      <selection activeCell="D48" activeCellId="0" sqref="D48"/>
    </sheetView>
  </sheetViews>
  <sheetFormatPr baseColWidth="9" defaultColWidth="8" defaultRowHeight="15"/>
  <cols>
    <col bestFit="0" customWidth="1" min="1" max="1" style="1" width="9.75"/>
    <col bestFit="0" customWidth="1" min="2" max="2" style="2" width="54.625"/>
    <col bestFit="0" customWidth="1" min="3" max="3" style="3" width="18"/>
    <col bestFit="0" customWidth="1" min="4" max="4" style="1" width="12.875"/>
    <col bestFit="0" customWidth="1" min="5" max="5" style="1" width="10.5"/>
    <col bestFit="0" customWidth="1" min="6" max="6" style="1" width="12.875"/>
    <col bestFit="0" customWidth="1" min="7" max="7" style="1" width="10.5"/>
    <col bestFit="0" customWidth="1" min="8" max="8" style="1" width="8.125"/>
    <col bestFit="0" customWidth="1" min="9" max="9" style="1" width="13.375"/>
    <col bestFit="0" customWidth="1" min="10" max="10" style="1" width="8.125"/>
    <col bestFit="0" customWidth="1" min="11" max="11" style="1" width="8.375"/>
    <col bestFit="0" customWidth="1" min="12" max="12" style="1" width="10.125"/>
    <col bestFit="0" customWidth="1" min="13" max="13" style="1" width="11.625"/>
    <col bestFit="0" customWidth="1" min="14" max="14" style="1" width="8.75"/>
    <col bestFit="0" customWidth="1" min="15" max="19" style="1" width="8.125"/>
    <col bestFit="0" customWidth="1" min="20" max="20" style="1" width="10.625"/>
    <col bestFit="0" customWidth="1" min="21" max="21" style="1" width="12.25"/>
    <col bestFit="0" customWidth="1" min="22" max="27" style="1" width="8.25"/>
    <col bestFit="0" customWidth="1" min="28" max="43" style="1" width="8.125"/>
    <col bestFit="0" customWidth="1" min="44" max="45" style="1" width="9.5"/>
    <col bestFit="0" customWidth="1" min="46" max="46" style="1" width="16"/>
    <col bestFit="0" customWidth="1" min="47" max="47" style="1" width="8.125"/>
    <col bestFit="0" customWidth="1" min="48" max="48" style="1" width="14.5"/>
    <col bestFit="0" customWidth="1" min="49" max="53" style="1" width="8.125"/>
    <col bestFit="0" customWidth="1" min="54" max="55" style="1" width="12.75"/>
    <col bestFit="0" customWidth="1" min="56" max="56" style="1" width="12.125"/>
    <col bestFit="0" customWidth="1" min="57" max="57" style="1" width="9.375"/>
    <col bestFit="0" customWidth="1" min="58" max="59" style="1" width="11.25"/>
    <col bestFit="0" customWidth="1" min="60" max="61" style="1" width="10.375"/>
    <col bestFit="0" customWidth="1" min="62" max="63" style="1" width="8.125"/>
    <col customWidth="1" min="64" max="64" style="1" width="8.625"/>
    <col bestFit="0" customWidth="1" min="65" max="65" style="1" width="11.5"/>
    <col bestFit="0" customWidth="1" min="66" max="67" style="1" width="12.375"/>
    <col bestFit="0" customWidth="0" min="68" max="68" style="4" width="9"/>
    <col bestFit="0" customWidth="0" min="69" max="16384" style="1" width="9"/>
  </cols>
  <sheetData>
    <row r="1" ht="49.5" customHeight="1">
      <c r="BL1" s="5" t="s">
        <v>0</v>
      </c>
      <c r="BM1" s="6"/>
      <c r="BN1" s="6"/>
      <c r="BO1" s="6"/>
    </row>
    <row r="2" ht="20.25" customHeight="1"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BM2" s="8"/>
      <c r="BN2" s="8"/>
      <c r="BO2" s="8"/>
    </row>
    <row r="3" ht="15.75"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BL3" s="8"/>
      <c r="BM3" s="8"/>
      <c r="BN3" s="8"/>
      <c r="BO3" s="8"/>
    </row>
    <row r="4" ht="15.7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</row>
    <row r="5" ht="15.75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ht="15.75" customHeight="1"/>
    <row r="7" ht="21.75" customHeight="1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10" ht="16.5" customHeight="1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5" customHeight="1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="1" customFormat="1" ht="15.75" customHeight="1">
      <c r="A12" s="12" t="s">
        <v>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4"/>
    </row>
    <row r="13" s="1" customFormat="1" ht="15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4"/>
    </row>
    <row r="14" s="1" customFormat="1" ht="15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4"/>
    </row>
    <row r="15" s="3" customFormat="1" ht="33.75" customHeight="1">
      <c r="A15" s="13" t="s">
        <v>6</v>
      </c>
      <c r="B15" s="14" t="s">
        <v>7</v>
      </c>
      <c r="C15" s="13" t="s">
        <v>8</v>
      </c>
      <c r="D15" s="15" t="s">
        <v>9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7"/>
      <c r="BP15" s="4"/>
    </row>
    <row r="16" ht="137.44999999999999" customHeight="1">
      <c r="A16" s="13"/>
      <c r="B16" s="18"/>
      <c r="C16" s="13"/>
      <c r="D16" s="15" t="s">
        <v>10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  <c r="X16" s="15" t="s">
        <v>11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7"/>
      <c r="AT16" s="13" t="s">
        <v>12</v>
      </c>
      <c r="AU16" s="13"/>
      <c r="AV16" s="13"/>
      <c r="AW16" s="13"/>
      <c r="AX16" s="13"/>
      <c r="AY16" s="13"/>
      <c r="AZ16" s="13" t="s">
        <v>13</v>
      </c>
      <c r="BA16" s="13"/>
      <c r="BB16" s="13"/>
      <c r="BC16" s="13"/>
      <c r="BD16" s="13" t="s">
        <v>14</v>
      </c>
      <c r="BE16" s="13"/>
      <c r="BF16" s="13"/>
      <c r="BG16" s="13"/>
      <c r="BH16" s="13"/>
      <c r="BI16" s="13"/>
      <c r="BJ16" s="13" t="s">
        <v>15</v>
      </c>
      <c r="BK16" s="13"/>
      <c r="BL16" s="13"/>
      <c r="BM16" s="13"/>
      <c r="BN16" s="19" t="s">
        <v>16</v>
      </c>
      <c r="BO16" s="19"/>
    </row>
    <row r="17" s="20" customFormat="1" ht="99.75" customHeight="1">
      <c r="A17" s="13"/>
      <c r="B17" s="18"/>
      <c r="C17" s="13"/>
      <c r="D17" s="21" t="s">
        <v>17</v>
      </c>
      <c r="E17" s="21"/>
      <c r="F17" s="21" t="s">
        <v>18</v>
      </c>
      <c r="G17" s="21"/>
      <c r="H17" s="21" t="s">
        <v>19</v>
      </c>
      <c r="I17" s="21"/>
      <c r="J17" s="21" t="s">
        <v>20</v>
      </c>
      <c r="K17" s="21"/>
      <c r="L17" s="21" t="s">
        <v>21</v>
      </c>
      <c r="M17" s="21"/>
      <c r="N17" s="22" t="s">
        <v>22</v>
      </c>
      <c r="O17" s="23"/>
      <c r="P17" s="22" t="s">
        <v>23</v>
      </c>
      <c r="Q17" s="23"/>
      <c r="R17" s="21" t="s">
        <v>24</v>
      </c>
      <c r="S17" s="21"/>
      <c r="T17" s="21" t="s">
        <v>25</v>
      </c>
      <c r="U17" s="21"/>
      <c r="V17" s="21" t="s">
        <v>26</v>
      </c>
      <c r="W17" s="21"/>
      <c r="X17" s="21" t="s">
        <v>27</v>
      </c>
      <c r="Y17" s="21"/>
      <c r="Z17" s="21" t="s">
        <v>28</v>
      </c>
      <c r="AA17" s="21"/>
      <c r="AB17" s="21" t="s">
        <v>29</v>
      </c>
      <c r="AC17" s="21"/>
      <c r="AD17" s="21" t="s">
        <v>30</v>
      </c>
      <c r="AE17" s="21"/>
      <c r="AF17" s="21" t="s">
        <v>31</v>
      </c>
      <c r="AG17" s="21"/>
      <c r="AH17" s="21" t="s">
        <v>32</v>
      </c>
      <c r="AI17" s="21"/>
      <c r="AJ17" s="22" t="s">
        <v>33</v>
      </c>
      <c r="AK17" s="23"/>
      <c r="AL17" s="22" t="s">
        <v>34</v>
      </c>
      <c r="AM17" s="23"/>
      <c r="AN17" s="22" t="s">
        <v>35</v>
      </c>
      <c r="AO17" s="23"/>
      <c r="AP17" s="22" t="s">
        <v>36</v>
      </c>
      <c r="AQ17" s="23"/>
      <c r="AR17" s="21" t="s">
        <v>37</v>
      </c>
      <c r="AS17" s="21"/>
      <c r="AT17" s="21" t="s">
        <v>38</v>
      </c>
      <c r="AU17" s="21"/>
      <c r="AV17" s="21" t="s">
        <v>39</v>
      </c>
      <c r="AW17" s="21"/>
      <c r="AX17" s="21" t="s">
        <v>40</v>
      </c>
      <c r="AY17" s="21"/>
      <c r="AZ17" s="21" t="s">
        <v>41</v>
      </c>
      <c r="BA17" s="21"/>
      <c r="BB17" s="21" t="s">
        <v>42</v>
      </c>
      <c r="BC17" s="21"/>
      <c r="BD17" s="21" t="s">
        <v>43</v>
      </c>
      <c r="BE17" s="21"/>
      <c r="BF17" s="21" t="s">
        <v>44</v>
      </c>
      <c r="BG17" s="21"/>
      <c r="BH17" s="21" t="s">
        <v>45</v>
      </c>
      <c r="BI17" s="21"/>
      <c r="BJ17" s="21" t="s">
        <v>46</v>
      </c>
      <c r="BK17" s="21"/>
      <c r="BL17" s="21" t="s">
        <v>47</v>
      </c>
      <c r="BM17" s="21"/>
      <c r="BN17" s="22" t="s">
        <v>48</v>
      </c>
      <c r="BO17" s="23"/>
      <c r="BP17" s="24"/>
    </row>
    <row r="18" ht="105" customHeight="1">
      <c r="A18" s="13"/>
      <c r="B18" s="25"/>
      <c r="C18" s="13"/>
      <c r="D18" s="21" t="s">
        <v>49</v>
      </c>
      <c r="E18" s="21" t="s">
        <v>50</v>
      </c>
      <c r="F18" s="21" t="s">
        <v>49</v>
      </c>
      <c r="G18" s="21" t="s">
        <v>51</v>
      </c>
      <c r="H18" s="21" t="s">
        <v>49</v>
      </c>
      <c r="I18" s="21" t="s">
        <v>51</v>
      </c>
      <c r="J18" s="21" t="s">
        <v>49</v>
      </c>
      <c r="K18" s="21" t="s">
        <v>51</v>
      </c>
      <c r="L18" s="21" t="s">
        <v>49</v>
      </c>
      <c r="M18" s="21" t="s">
        <v>51</v>
      </c>
      <c r="N18" s="21" t="s">
        <v>49</v>
      </c>
      <c r="O18" s="21" t="s">
        <v>51</v>
      </c>
      <c r="P18" s="21" t="s">
        <v>49</v>
      </c>
      <c r="Q18" s="21" t="s">
        <v>51</v>
      </c>
      <c r="R18" s="21" t="s">
        <v>49</v>
      </c>
      <c r="S18" s="21" t="s">
        <v>51</v>
      </c>
      <c r="T18" s="21" t="s">
        <v>49</v>
      </c>
      <c r="U18" s="21" t="s">
        <v>51</v>
      </c>
      <c r="V18" s="21" t="s">
        <v>49</v>
      </c>
      <c r="W18" s="21" t="s">
        <v>51</v>
      </c>
      <c r="X18" s="21" t="s">
        <v>49</v>
      </c>
      <c r="Y18" s="21" t="s">
        <v>51</v>
      </c>
      <c r="Z18" s="21" t="s">
        <v>49</v>
      </c>
      <c r="AA18" s="21" t="s">
        <v>51</v>
      </c>
      <c r="AB18" s="21" t="s">
        <v>49</v>
      </c>
      <c r="AC18" s="21" t="s">
        <v>51</v>
      </c>
      <c r="AD18" s="21" t="s">
        <v>49</v>
      </c>
      <c r="AE18" s="21" t="s">
        <v>51</v>
      </c>
      <c r="AF18" s="21" t="s">
        <v>49</v>
      </c>
      <c r="AG18" s="21" t="s">
        <v>51</v>
      </c>
      <c r="AH18" s="21" t="s">
        <v>49</v>
      </c>
      <c r="AI18" s="21" t="s">
        <v>51</v>
      </c>
      <c r="AJ18" s="21" t="s">
        <v>49</v>
      </c>
      <c r="AK18" s="21" t="s">
        <v>51</v>
      </c>
      <c r="AL18" s="21" t="s">
        <v>49</v>
      </c>
      <c r="AM18" s="21" t="s">
        <v>51</v>
      </c>
      <c r="AN18" s="21" t="s">
        <v>49</v>
      </c>
      <c r="AO18" s="21" t="s">
        <v>51</v>
      </c>
      <c r="AP18" s="21" t="s">
        <v>49</v>
      </c>
      <c r="AQ18" s="21" t="s">
        <v>51</v>
      </c>
      <c r="AR18" s="21" t="s">
        <v>49</v>
      </c>
      <c r="AS18" s="21" t="s">
        <v>51</v>
      </c>
      <c r="AT18" s="21" t="s">
        <v>49</v>
      </c>
      <c r="AU18" s="21" t="s">
        <v>51</v>
      </c>
      <c r="AV18" s="21" t="s">
        <v>49</v>
      </c>
      <c r="AW18" s="21" t="s">
        <v>51</v>
      </c>
      <c r="AX18" s="21" t="s">
        <v>49</v>
      </c>
      <c r="AY18" s="21" t="s">
        <v>51</v>
      </c>
      <c r="AZ18" s="21" t="s">
        <v>49</v>
      </c>
      <c r="BA18" s="21" t="s">
        <v>51</v>
      </c>
      <c r="BB18" s="21" t="s">
        <v>49</v>
      </c>
      <c r="BC18" s="21" t="s">
        <v>51</v>
      </c>
      <c r="BD18" s="21" t="s">
        <v>49</v>
      </c>
      <c r="BE18" s="21" t="s">
        <v>51</v>
      </c>
      <c r="BF18" s="21" t="s">
        <v>49</v>
      </c>
      <c r="BG18" s="21" t="s">
        <v>51</v>
      </c>
      <c r="BH18" s="21" t="s">
        <v>49</v>
      </c>
      <c r="BI18" s="21" t="s">
        <v>51</v>
      </c>
      <c r="BJ18" s="21" t="s">
        <v>49</v>
      </c>
      <c r="BK18" s="21" t="s">
        <v>51</v>
      </c>
      <c r="BL18" s="21" t="s">
        <v>49</v>
      </c>
      <c r="BM18" s="21" t="s">
        <v>51</v>
      </c>
      <c r="BN18" s="21" t="s">
        <v>49</v>
      </c>
      <c r="BO18" s="21" t="s">
        <v>51</v>
      </c>
    </row>
    <row r="19" ht="15.75">
      <c r="A19" s="26">
        <v>1</v>
      </c>
      <c r="B19" s="26">
        <v>2</v>
      </c>
      <c r="C19" s="26">
        <v>3</v>
      </c>
      <c r="D19" s="27" t="s">
        <v>52</v>
      </c>
      <c r="E19" s="27" t="s">
        <v>53</v>
      </c>
      <c r="F19" s="27" t="s">
        <v>52</v>
      </c>
      <c r="G19" s="27" t="s">
        <v>53</v>
      </c>
      <c r="H19" s="27" t="s">
        <v>54</v>
      </c>
      <c r="I19" s="27" t="s">
        <v>55</v>
      </c>
      <c r="J19" s="27" t="s">
        <v>56</v>
      </c>
      <c r="K19" s="27" t="s">
        <v>57</v>
      </c>
      <c r="L19" s="27" t="s">
        <v>58</v>
      </c>
      <c r="M19" s="27" t="s">
        <v>59</v>
      </c>
      <c r="N19" s="27" t="s">
        <v>60</v>
      </c>
      <c r="O19" s="27" t="s">
        <v>61</v>
      </c>
      <c r="P19" s="27" t="s">
        <v>62</v>
      </c>
      <c r="Q19" s="27" t="s">
        <v>63</v>
      </c>
      <c r="R19" s="27" t="s">
        <v>64</v>
      </c>
      <c r="S19" s="27" t="s">
        <v>65</v>
      </c>
      <c r="T19" s="27" t="s">
        <v>66</v>
      </c>
      <c r="U19" s="27" t="s">
        <v>67</v>
      </c>
      <c r="V19" s="27" t="s">
        <v>68</v>
      </c>
      <c r="W19" s="27" t="s">
        <v>69</v>
      </c>
      <c r="X19" s="27" t="s">
        <v>70</v>
      </c>
      <c r="Y19" s="27" t="s">
        <v>71</v>
      </c>
      <c r="Z19" s="27" t="s">
        <v>70</v>
      </c>
      <c r="AA19" s="27" t="s">
        <v>71</v>
      </c>
      <c r="AB19" s="27" t="s">
        <v>70</v>
      </c>
      <c r="AC19" s="27" t="s">
        <v>71</v>
      </c>
      <c r="AD19" s="27" t="s">
        <v>72</v>
      </c>
      <c r="AE19" s="27" t="s">
        <v>73</v>
      </c>
      <c r="AF19" s="27" t="s">
        <v>72</v>
      </c>
      <c r="AG19" s="27" t="s">
        <v>73</v>
      </c>
      <c r="AH19" s="27" t="s">
        <v>72</v>
      </c>
      <c r="AI19" s="27" t="s">
        <v>73</v>
      </c>
      <c r="AJ19" s="27" t="s">
        <v>74</v>
      </c>
      <c r="AK19" s="27" t="s">
        <v>75</v>
      </c>
      <c r="AL19" s="27" t="s">
        <v>74</v>
      </c>
      <c r="AM19" s="27" t="s">
        <v>75</v>
      </c>
      <c r="AN19" s="27" t="s">
        <v>74</v>
      </c>
      <c r="AO19" s="27" t="s">
        <v>75</v>
      </c>
      <c r="AP19" s="27" t="s">
        <v>76</v>
      </c>
      <c r="AQ19" s="27" t="s">
        <v>77</v>
      </c>
      <c r="AR19" s="27" t="s">
        <v>78</v>
      </c>
      <c r="AS19" s="27" t="s">
        <v>79</v>
      </c>
      <c r="AT19" s="27" t="s">
        <v>80</v>
      </c>
      <c r="AU19" s="27" t="s">
        <v>81</v>
      </c>
      <c r="AV19" s="27" t="s">
        <v>82</v>
      </c>
      <c r="AW19" s="27" t="s">
        <v>83</v>
      </c>
      <c r="AX19" s="27" t="s">
        <v>84</v>
      </c>
      <c r="AY19" s="27" t="s">
        <v>85</v>
      </c>
      <c r="AZ19" s="27" t="s">
        <v>86</v>
      </c>
      <c r="BA19" s="27" t="s">
        <v>87</v>
      </c>
      <c r="BB19" s="27" t="s">
        <v>88</v>
      </c>
      <c r="BC19" s="27" t="s">
        <v>89</v>
      </c>
      <c r="BD19" s="27" t="s">
        <v>90</v>
      </c>
      <c r="BE19" s="27" t="s">
        <v>91</v>
      </c>
      <c r="BF19" s="27" t="s">
        <v>92</v>
      </c>
      <c r="BG19" s="27" t="s">
        <v>93</v>
      </c>
      <c r="BH19" s="27" t="s">
        <v>94</v>
      </c>
      <c r="BI19" s="27" t="s">
        <v>95</v>
      </c>
      <c r="BJ19" s="27" t="s">
        <v>96</v>
      </c>
      <c r="BK19" s="27" t="s">
        <v>97</v>
      </c>
      <c r="BL19" s="27" t="s">
        <v>98</v>
      </c>
      <c r="BM19" s="27" t="s">
        <v>99</v>
      </c>
      <c r="BN19" s="27" t="s">
        <v>100</v>
      </c>
      <c r="BO19" s="27" t="s">
        <v>101</v>
      </c>
    </row>
    <row r="20" ht="15.75">
      <c r="A20" s="28" t="s">
        <v>102</v>
      </c>
      <c r="B20" s="29">
        <f>A20+1</f>
        <v>2</v>
      </c>
      <c r="C20" s="29">
        <f>B20+1</f>
        <v>3</v>
      </c>
      <c r="D20" s="29" t="s">
        <v>103</v>
      </c>
      <c r="E20" s="29" t="s">
        <v>104</v>
      </c>
      <c r="F20" s="29" t="s">
        <v>103</v>
      </c>
      <c r="G20" s="29" t="s">
        <v>104</v>
      </c>
      <c r="H20" s="29">
        <f>G20+1</f>
        <v>6</v>
      </c>
      <c r="I20" s="29">
        <f>H20+1</f>
        <v>7</v>
      </c>
      <c r="J20" s="29" t="s">
        <v>105</v>
      </c>
      <c r="K20" s="29" t="s">
        <v>106</v>
      </c>
      <c r="L20" s="29">
        <f>K20+1</f>
        <v>10</v>
      </c>
      <c r="M20" s="29">
        <f>L20+1</f>
        <v>11</v>
      </c>
      <c r="N20" s="29" t="s">
        <v>107</v>
      </c>
      <c r="O20" s="29" t="s">
        <v>108</v>
      </c>
      <c r="P20" s="29" t="s">
        <v>109</v>
      </c>
      <c r="Q20" s="29" t="s">
        <v>110</v>
      </c>
      <c r="R20" s="29" t="s">
        <v>111</v>
      </c>
      <c r="S20" s="29" t="s">
        <v>112</v>
      </c>
      <c r="T20" s="29" t="s">
        <v>113</v>
      </c>
      <c r="U20" s="29" t="s">
        <v>114</v>
      </c>
      <c r="V20" s="29" t="s">
        <v>115</v>
      </c>
      <c r="W20" s="29" t="s">
        <v>116</v>
      </c>
      <c r="X20" s="29" t="s">
        <v>117</v>
      </c>
      <c r="Y20" s="29" t="s">
        <v>118</v>
      </c>
      <c r="Z20" s="29" t="s">
        <v>117</v>
      </c>
      <c r="AA20" s="29" t="s">
        <v>118</v>
      </c>
      <c r="AB20" s="29" t="s">
        <v>119</v>
      </c>
      <c r="AC20" s="29" t="s">
        <v>120</v>
      </c>
      <c r="AD20" s="29" t="s">
        <v>121</v>
      </c>
      <c r="AE20" s="29" t="s">
        <v>122</v>
      </c>
      <c r="AF20" s="29" t="s">
        <v>123</v>
      </c>
      <c r="AG20" s="29" t="s">
        <v>124</v>
      </c>
      <c r="AH20" s="29" t="s">
        <v>125</v>
      </c>
      <c r="AI20" s="29" t="s">
        <v>126</v>
      </c>
      <c r="AJ20" s="29" t="s">
        <v>127</v>
      </c>
      <c r="AK20" s="29" t="s">
        <v>128</v>
      </c>
      <c r="AL20" s="29" t="s">
        <v>127</v>
      </c>
      <c r="AM20" s="29" t="s">
        <v>128</v>
      </c>
      <c r="AN20" s="29" t="s">
        <v>129</v>
      </c>
      <c r="AO20" s="29" t="s">
        <v>130</v>
      </c>
      <c r="AP20" s="29" t="s">
        <v>131</v>
      </c>
      <c r="AQ20" s="29">
        <f t="shared" ref="AQ20:BO20" si="0">AP20+1</f>
        <v>37</v>
      </c>
      <c r="AR20" s="29">
        <f t="shared" si="0"/>
        <v>38</v>
      </c>
      <c r="AS20" s="29">
        <f t="shared" si="0"/>
        <v>39</v>
      </c>
      <c r="AT20" s="29">
        <f t="shared" si="0"/>
        <v>40</v>
      </c>
      <c r="AU20" s="29">
        <f t="shared" si="0"/>
        <v>41</v>
      </c>
      <c r="AV20" s="29">
        <f t="shared" si="0"/>
        <v>42</v>
      </c>
      <c r="AW20" s="29">
        <f t="shared" si="0"/>
        <v>43</v>
      </c>
      <c r="AX20" s="29">
        <f t="shared" si="0"/>
        <v>44</v>
      </c>
      <c r="AY20" s="29">
        <f t="shared" si="0"/>
        <v>45</v>
      </c>
      <c r="AZ20" s="29">
        <f t="shared" si="0"/>
        <v>46</v>
      </c>
      <c r="BA20" s="29">
        <f t="shared" si="0"/>
        <v>47</v>
      </c>
      <c r="BB20" s="29">
        <f t="shared" si="0"/>
        <v>48</v>
      </c>
      <c r="BC20" s="29">
        <f t="shared" si="0"/>
        <v>49</v>
      </c>
      <c r="BD20" s="29">
        <f t="shared" si="0"/>
        <v>50</v>
      </c>
      <c r="BE20" s="29">
        <f t="shared" si="0"/>
        <v>51</v>
      </c>
      <c r="BF20" s="29">
        <f t="shared" si="0"/>
        <v>52</v>
      </c>
      <c r="BG20" s="29">
        <f t="shared" si="0"/>
        <v>53</v>
      </c>
      <c r="BH20" s="29">
        <f t="shared" si="0"/>
        <v>54</v>
      </c>
      <c r="BI20" s="29">
        <f t="shared" si="0"/>
        <v>55</v>
      </c>
      <c r="BJ20" s="29">
        <f t="shared" si="0"/>
        <v>56</v>
      </c>
      <c r="BK20" s="29">
        <f t="shared" si="0"/>
        <v>57</v>
      </c>
      <c r="BL20" s="29">
        <f t="shared" si="0"/>
        <v>58</v>
      </c>
      <c r="BM20" s="29">
        <f t="shared" si="0"/>
        <v>59</v>
      </c>
      <c r="BN20" s="29">
        <f t="shared" si="0"/>
        <v>60</v>
      </c>
      <c r="BO20" s="29">
        <f t="shared" si="0"/>
        <v>61</v>
      </c>
    </row>
    <row r="21" s="30" customFormat="1" ht="15.75">
      <c r="A21" s="31" t="s">
        <v>102</v>
      </c>
      <c r="B21" s="32" t="s">
        <v>132</v>
      </c>
      <c r="C21" s="33" t="s">
        <v>133</v>
      </c>
      <c r="D21" s="34">
        <f>D22+D44+D67+D70+D71+D72</f>
        <v>0</v>
      </c>
      <c r="E21" s="34">
        <f>E22+E44+E67+E70+E71+E72</f>
        <v>0</v>
      </c>
      <c r="F21" s="34">
        <f>F22+F44+F67+F70+F71+F72</f>
        <v>0</v>
      </c>
      <c r="G21" s="34">
        <f>G22+G44+G67+G70+G71+G72</f>
        <v>0</v>
      </c>
      <c r="H21" s="34">
        <f>H22+H44+H67+H70+H71+H72</f>
        <v>0</v>
      </c>
      <c r="I21" s="34">
        <f>I22+I44+I67+I70+I71+I72</f>
        <v>0</v>
      </c>
      <c r="J21" s="34">
        <f>J22+J44+J67+J70+J71+J72</f>
        <v>130</v>
      </c>
      <c r="K21" s="34">
        <f>K22+K44+K67+K70+K71+K72</f>
        <v>50</v>
      </c>
      <c r="L21" s="34">
        <f>L22+L44+L67+L70+L71+L72</f>
        <v>0</v>
      </c>
      <c r="M21" s="34">
        <f>M22+M44+M67+M70+M71+M72</f>
        <v>0</v>
      </c>
      <c r="N21" s="34">
        <f>N22+N44+N67+N70+N71+N72</f>
        <v>0</v>
      </c>
      <c r="O21" s="34">
        <f>O22+O44+O67+O70+O71+O72</f>
        <v>0</v>
      </c>
      <c r="P21" s="34">
        <f>P22+P44+P67+P70+P71+P72</f>
        <v>0</v>
      </c>
      <c r="Q21" s="34">
        <f>Q22+Q44+Q67+Q70+Q71+Q72</f>
        <v>0</v>
      </c>
      <c r="R21" s="34">
        <f>R22+R44+R67+R70+R71+R72</f>
        <v>0</v>
      </c>
      <c r="S21" s="34">
        <f>S22+S44+S67+S70+S71+S72</f>
        <v>0</v>
      </c>
      <c r="T21" s="34">
        <f>T22+T44+T67+T70+T71+T72</f>
        <v>0</v>
      </c>
      <c r="U21" s="34">
        <f>U22+U44+U67+U70+U71+U72</f>
        <v>0</v>
      </c>
      <c r="V21" s="34">
        <f>V22+V44+V67+V70+V71+V72</f>
        <v>0</v>
      </c>
      <c r="W21" s="34">
        <f>W22+W44+W67+W70+W71+W72</f>
        <v>0</v>
      </c>
      <c r="X21" s="34">
        <f>X22+X44+X67+X70+X71+X72</f>
        <v>0</v>
      </c>
      <c r="Y21" s="34">
        <f>Y22+Y44+Y67+Y70+Y71+Y72</f>
        <v>0</v>
      </c>
      <c r="Z21" s="34">
        <f>Z22+Z44+Z67+Z70+Z71+Z72</f>
        <v>0</v>
      </c>
      <c r="AA21" s="34">
        <f>AA22+AA44+AA67+AA70+AA71+AA72</f>
        <v>0</v>
      </c>
      <c r="AB21" s="34">
        <f>AB22+AB44+AB67+AB70+AB71+AB72</f>
        <v>1.8899999999999999</v>
      </c>
      <c r="AC21" s="34">
        <f>AC22+AC44+AC67+AC70+AC71+AC72</f>
        <v>0</v>
      </c>
      <c r="AD21" s="34">
        <f>AD22+AD44+AD67+AD70+AD71+AD72</f>
        <v>0</v>
      </c>
      <c r="AE21" s="34">
        <f>AE22+AE44+AE67+AE70+AE71+AE72</f>
        <v>0</v>
      </c>
      <c r="AF21" s="34">
        <f>AF22+AF44+AF67+AF70+AF71+AF72</f>
        <v>0</v>
      </c>
      <c r="AG21" s="34">
        <f>AG22+AG44+AG67+AG70+AG71+AG72</f>
        <v>0</v>
      </c>
      <c r="AH21" s="34">
        <f>AH22+AH44+AH67+AH70+AH71+AH72</f>
        <v>0</v>
      </c>
      <c r="AI21" s="34">
        <f>AI22+AI44+AI67+AI70+AI71+AI72</f>
        <v>4.6360000000000001</v>
      </c>
      <c r="AJ21" s="34">
        <f>AJ22+AJ44+AJ67+AJ70+AJ71+AJ72</f>
        <v>0</v>
      </c>
      <c r="AK21" s="34">
        <f>AK22+AK44+AK67+AK70+AK71+AK72</f>
        <v>0</v>
      </c>
      <c r="AL21" s="34">
        <f>AL22+AL44+AL67+AL70+AL71+AL72</f>
        <v>0</v>
      </c>
      <c r="AM21" s="34">
        <f>AM22+AM44+AM67+AM70+AM71+AM72</f>
        <v>0</v>
      </c>
      <c r="AN21" s="34">
        <f>AN22+AN44+AN67+AN70+AN71+AN72</f>
        <v>6</v>
      </c>
      <c r="AO21" s="34">
        <f>AO22+AO44+AO67+AO70+AO71+AO72</f>
        <v>0</v>
      </c>
      <c r="AP21" s="34">
        <f>AP22+AP44+AP67+AP70+AP71+AP72</f>
        <v>0</v>
      </c>
      <c r="AQ21" s="34">
        <f>AQ22+AQ44+AQ67+AQ70+AQ71+AQ72</f>
        <v>0</v>
      </c>
      <c r="AR21" s="34">
        <f>AR22+AR44+AR67+AR70+AR71+AR72</f>
        <v>0</v>
      </c>
      <c r="AS21" s="34">
        <f>AS22+AS44+AS67+AS70+AS71+AS72</f>
        <v>0</v>
      </c>
      <c r="AT21" s="34">
        <f>AT22+AT44+AT67+AT70+AT71+AT72</f>
        <v>0</v>
      </c>
      <c r="AU21" s="34">
        <f>AU22+AU44+AU67+AU70+AU71+AU72</f>
        <v>0</v>
      </c>
      <c r="AV21" s="34">
        <f>AV22+AV44+AV67+AV70+AV71+AV72</f>
        <v>0</v>
      </c>
      <c r="AW21" s="34">
        <f>AW22+AW44+AW67+AW70+AW71+AW72</f>
        <v>0</v>
      </c>
      <c r="AX21" s="34">
        <f>AX22+AX44+AX67+AX70+AX71+AX72</f>
        <v>0</v>
      </c>
      <c r="AY21" s="34">
        <f>AY22+AY44+AY67+AY70+AY71+AY72</f>
        <v>0</v>
      </c>
      <c r="AZ21" s="34">
        <f>AZ22+AZ44+AZ67+AZ70+AZ71+AZ72</f>
        <v>0</v>
      </c>
      <c r="BA21" s="34">
        <f>BA22+BA44+BA67+BA70+BA71+BA72</f>
        <v>0</v>
      </c>
      <c r="BB21" s="34">
        <f>BB22+BB44+BB67+BB70+BB71+BB72</f>
        <v>0</v>
      </c>
      <c r="BC21" s="34">
        <f>BC22+BC44+BC67+BC70+BC71+BC72</f>
        <v>0</v>
      </c>
      <c r="BD21" s="34">
        <f>BD22+BD44+BD67+BD70+BD71+BD72</f>
        <v>0</v>
      </c>
      <c r="BE21" s="34">
        <f>BE22+BE44+BE67+BE70+BE71+BE72</f>
        <v>0</v>
      </c>
      <c r="BF21" s="34">
        <f>BF22+BF44+BF67+BF70+BF71+BF72</f>
        <v>0</v>
      </c>
      <c r="BG21" s="34">
        <f>BG22+BG44+BG67+BG70+BG71+BG72</f>
        <v>0</v>
      </c>
      <c r="BH21" s="34">
        <f>BH22+BH44+BH67+BH70+BH71+BH72</f>
        <v>0</v>
      </c>
      <c r="BI21" s="34">
        <f>BI22+BI44+BI67+BI70+BI71+BI72</f>
        <v>0</v>
      </c>
      <c r="BJ21" s="34">
        <f>BJ22+BJ44+BJ67+BJ70+BJ71+BJ72</f>
        <v>0</v>
      </c>
      <c r="BK21" s="34">
        <f>BK22+BK44+BK67+BK70+BK71+BK72</f>
        <v>0</v>
      </c>
      <c r="BL21" s="34">
        <f>BL22+BL44+BL67+BL70+BL71+BL72</f>
        <v>0</v>
      </c>
      <c r="BM21" s="34">
        <f>BM22+BM44+BM67+BM70+BM71+BM72</f>
        <v>0</v>
      </c>
      <c r="BN21" s="34">
        <f>BN22+BN44+BN67+BN70+BN71+BN72</f>
        <v>0</v>
      </c>
      <c r="BO21" s="34">
        <f>BO22+BO44+BO67+BO70+BO71+BO72</f>
        <v>0</v>
      </c>
      <c r="BP21" s="35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</row>
    <row r="22" s="30" customFormat="1" ht="15.75">
      <c r="A22" s="37" t="s">
        <v>134</v>
      </c>
      <c r="B22" s="38" t="s">
        <v>135</v>
      </c>
      <c r="C22" s="39" t="s">
        <v>133</v>
      </c>
      <c r="D22" s="40">
        <f>D23+D27+D32+D41</f>
        <v>0</v>
      </c>
      <c r="E22" s="40">
        <f t="shared" ref="E22:BO22" si="1">E23+E27+E32+E41</f>
        <v>0</v>
      </c>
      <c r="F22" s="40">
        <f t="shared" si="1"/>
        <v>0</v>
      </c>
      <c r="G22" s="40">
        <f t="shared" si="1"/>
        <v>0</v>
      </c>
      <c r="H22" s="40">
        <f t="shared" si="1"/>
        <v>0</v>
      </c>
      <c r="I22" s="40">
        <f t="shared" si="1"/>
        <v>0</v>
      </c>
      <c r="J22" s="40">
        <f t="shared" si="1"/>
        <v>130</v>
      </c>
      <c r="K22" s="40">
        <f t="shared" si="1"/>
        <v>50</v>
      </c>
      <c r="L22" s="40">
        <f t="shared" si="1"/>
        <v>0</v>
      </c>
      <c r="M22" s="40">
        <f t="shared" si="1"/>
        <v>0</v>
      </c>
      <c r="N22" s="40">
        <f t="shared" si="1"/>
        <v>0</v>
      </c>
      <c r="O22" s="40">
        <f t="shared" si="1"/>
        <v>0</v>
      </c>
      <c r="P22" s="40">
        <f t="shared" si="1"/>
        <v>0</v>
      </c>
      <c r="Q22" s="40">
        <f t="shared" si="1"/>
        <v>0</v>
      </c>
      <c r="R22" s="40">
        <f t="shared" si="1"/>
        <v>0</v>
      </c>
      <c r="S22" s="40">
        <f t="shared" si="1"/>
        <v>0</v>
      </c>
      <c r="T22" s="40">
        <f t="shared" si="1"/>
        <v>0</v>
      </c>
      <c r="U22" s="40">
        <f t="shared" si="1"/>
        <v>0</v>
      </c>
      <c r="V22" s="40">
        <f t="shared" si="1"/>
        <v>0</v>
      </c>
      <c r="W22" s="40">
        <f t="shared" si="1"/>
        <v>0</v>
      </c>
      <c r="X22" s="40">
        <f t="shared" si="1"/>
        <v>0</v>
      </c>
      <c r="Y22" s="40">
        <f t="shared" si="1"/>
        <v>0</v>
      </c>
      <c r="Z22" s="40">
        <f t="shared" si="1"/>
        <v>0</v>
      </c>
      <c r="AA22" s="40">
        <f t="shared" si="1"/>
        <v>0</v>
      </c>
      <c r="AB22" s="40">
        <f t="shared" si="1"/>
        <v>0</v>
      </c>
      <c r="AC22" s="40">
        <f t="shared" si="1"/>
        <v>0</v>
      </c>
      <c r="AD22" s="40">
        <f t="shared" si="1"/>
        <v>0</v>
      </c>
      <c r="AE22" s="40">
        <f t="shared" si="1"/>
        <v>0</v>
      </c>
      <c r="AF22" s="40">
        <f t="shared" si="1"/>
        <v>0</v>
      </c>
      <c r="AG22" s="40">
        <f t="shared" si="1"/>
        <v>0</v>
      </c>
      <c r="AH22" s="40">
        <f t="shared" si="1"/>
        <v>0</v>
      </c>
      <c r="AI22" s="40">
        <f t="shared" si="1"/>
        <v>0</v>
      </c>
      <c r="AJ22" s="40">
        <f t="shared" si="1"/>
        <v>0</v>
      </c>
      <c r="AK22" s="40">
        <f t="shared" si="1"/>
        <v>0</v>
      </c>
      <c r="AL22" s="40">
        <f t="shared" si="1"/>
        <v>0</v>
      </c>
      <c r="AM22" s="40">
        <f t="shared" si="1"/>
        <v>0</v>
      </c>
      <c r="AN22" s="40">
        <f t="shared" si="1"/>
        <v>0</v>
      </c>
      <c r="AO22" s="40">
        <f t="shared" si="1"/>
        <v>0</v>
      </c>
      <c r="AP22" s="40">
        <f t="shared" si="1"/>
        <v>0</v>
      </c>
      <c r="AQ22" s="40">
        <f t="shared" si="1"/>
        <v>0</v>
      </c>
      <c r="AR22" s="40">
        <f t="shared" si="1"/>
        <v>0</v>
      </c>
      <c r="AS22" s="40">
        <f t="shared" si="1"/>
        <v>0</v>
      </c>
      <c r="AT22" s="40">
        <f t="shared" si="1"/>
        <v>0</v>
      </c>
      <c r="AU22" s="40">
        <f t="shared" si="1"/>
        <v>0</v>
      </c>
      <c r="AV22" s="40">
        <f t="shared" si="1"/>
        <v>0</v>
      </c>
      <c r="AW22" s="40">
        <f t="shared" si="1"/>
        <v>0</v>
      </c>
      <c r="AX22" s="40">
        <f t="shared" si="1"/>
        <v>0</v>
      </c>
      <c r="AY22" s="40">
        <f t="shared" si="1"/>
        <v>0</v>
      </c>
      <c r="AZ22" s="40">
        <f t="shared" si="1"/>
        <v>0</v>
      </c>
      <c r="BA22" s="40">
        <f t="shared" si="1"/>
        <v>0</v>
      </c>
      <c r="BB22" s="40">
        <f t="shared" si="1"/>
        <v>0</v>
      </c>
      <c r="BC22" s="40">
        <f t="shared" si="1"/>
        <v>0</v>
      </c>
      <c r="BD22" s="40">
        <f t="shared" si="1"/>
        <v>0</v>
      </c>
      <c r="BE22" s="40">
        <f t="shared" si="1"/>
        <v>0</v>
      </c>
      <c r="BF22" s="40">
        <f t="shared" si="1"/>
        <v>0</v>
      </c>
      <c r="BG22" s="40">
        <f t="shared" si="1"/>
        <v>0</v>
      </c>
      <c r="BH22" s="40">
        <f t="shared" si="1"/>
        <v>0</v>
      </c>
      <c r="BI22" s="40">
        <f t="shared" si="1"/>
        <v>0</v>
      </c>
      <c r="BJ22" s="40">
        <f t="shared" si="1"/>
        <v>0</v>
      </c>
      <c r="BK22" s="40">
        <f t="shared" si="1"/>
        <v>0</v>
      </c>
      <c r="BL22" s="40">
        <f t="shared" si="1"/>
        <v>0</v>
      </c>
      <c r="BM22" s="40">
        <f t="shared" si="1"/>
        <v>0</v>
      </c>
      <c r="BN22" s="40">
        <f t="shared" si="1"/>
        <v>0</v>
      </c>
      <c r="BO22" s="40">
        <f t="shared" si="1"/>
        <v>0</v>
      </c>
      <c r="BP22" s="35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</row>
    <row r="23" s="30" customFormat="1" ht="30">
      <c r="A23" s="41" t="s">
        <v>136</v>
      </c>
      <c r="B23" s="42" t="s">
        <v>137</v>
      </c>
      <c r="C23" s="43" t="s">
        <v>133</v>
      </c>
      <c r="D23" s="44">
        <f>SUM(D24:D26)</f>
        <v>0</v>
      </c>
      <c r="E23" s="44">
        <f t="shared" ref="E23:BO23" si="2">SUM(E24:E26)</f>
        <v>0</v>
      </c>
      <c r="F23" s="44">
        <f t="shared" si="2"/>
        <v>0</v>
      </c>
      <c r="G23" s="44">
        <f t="shared" si="2"/>
        <v>0</v>
      </c>
      <c r="H23" s="44">
        <f t="shared" si="2"/>
        <v>0</v>
      </c>
      <c r="I23" s="44">
        <f t="shared" si="2"/>
        <v>0</v>
      </c>
      <c r="J23" s="44">
        <f t="shared" si="2"/>
        <v>0</v>
      </c>
      <c r="K23" s="44">
        <f t="shared" si="2"/>
        <v>0</v>
      </c>
      <c r="L23" s="44">
        <f t="shared" si="2"/>
        <v>0</v>
      </c>
      <c r="M23" s="44">
        <f t="shared" si="2"/>
        <v>0</v>
      </c>
      <c r="N23" s="44">
        <f t="shared" si="2"/>
        <v>0</v>
      </c>
      <c r="O23" s="44">
        <f t="shared" si="2"/>
        <v>0</v>
      </c>
      <c r="P23" s="44">
        <f t="shared" si="2"/>
        <v>0</v>
      </c>
      <c r="Q23" s="44">
        <f t="shared" si="2"/>
        <v>0</v>
      </c>
      <c r="R23" s="44">
        <f t="shared" si="2"/>
        <v>0</v>
      </c>
      <c r="S23" s="44">
        <f t="shared" si="2"/>
        <v>0</v>
      </c>
      <c r="T23" s="44">
        <f t="shared" si="2"/>
        <v>0</v>
      </c>
      <c r="U23" s="44">
        <f t="shared" si="2"/>
        <v>0</v>
      </c>
      <c r="V23" s="44">
        <f t="shared" si="2"/>
        <v>0</v>
      </c>
      <c r="W23" s="44">
        <f t="shared" si="2"/>
        <v>0</v>
      </c>
      <c r="X23" s="44">
        <f t="shared" si="2"/>
        <v>0</v>
      </c>
      <c r="Y23" s="44">
        <f t="shared" si="2"/>
        <v>0</v>
      </c>
      <c r="Z23" s="44">
        <f t="shared" si="2"/>
        <v>0</v>
      </c>
      <c r="AA23" s="44">
        <f t="shared" si="2"/>
        <v>0</v>
      </c>
      <c r="AB23" s="44">
        <f t="shared" si="2"/>
        <v>0</v>
      </c>
      <c r="AC23" s="44">
        <f t="shared" si="2"/>
        <v>0</v>
      </c>
      <c r="AD23" s="44">
        <f t="shared" si="2"/>
        <v>0</v>
      </c>
      <c r="AE23" s="44">
        <f t="shared" si="2"/>
        <v>0</v>
      </c>
      <c r="AF23" s="44">
        <f t="shared" si="2"/>
        <v>0</v>
      </c>
      <c r="AG23" s="44">
        <f t="shared" si="2"/>
        <v>0</v>
      </c>
      <c r="AH23" s="44">
        <f t="shared" si="2"/>
        <v>0</v>
      </c>
      <c r="AI23" s="44">
        <f t="shared" si="2"/>
        <v>0</v>
      </c>
      <c r="AJ23" s="44">
        <f t="shared" si="2"/>
        <v>0</v>
      </c>
      <c r="AK23" s="44">
        <f t="shared" si="2"/>
        <v>0</v>
      </c>
      <c r="AL23" s="44">
        <f t="shared" si="2"/>
        <v>0</v>
      </c>
      <c r="AM23" s="44">
        <f t="shared" si="2"/>
        <v>0</v>
      </c>
      <c r="AN23" s="44">
        <f t="shared" si="2"/>
        <v>0</v>
      </c>
      <c r="AO23" s="44">
        <f t="shared" si="2"/>
        <v>0</v>
      </c>
      <c r="AP23" s="44">
        <f t="shared" si="2"/>
        <v>0</v>
      </c>
      <c r="AQ23" s="44">
        <f t="shared" si="2"/>
        <v>0</v>
      </c>
      <c r="AR23" s="44">
        <f t="shared" si="2"/>
        <v>0</v>
      </c>
      <c r="AS23" s="44">
        <f t="shared" si="2"/>
        <v>0</v>
      </c>
      <c r="AT23" s="44">
        <f t="shared" si="2"/>
        <v>0</v>
      </c>
      <c r="AU23" s="44">
        <f t="shared" si="2"/>
        <v>0</v>
      </c>
      <c r="AV23" s="44">
        <f t="shared" si="2"/>
        <v>0</v>
      </c>
      <c r="AW23" s="44">
        <f t="shared" si="2"/>
        <v>0</v>
      </c>
      <c r="AX23" s="44">
        <f t="shared" si="2"/>
        <v>0</v>
      </c>
      <c r="AY23" s="44">
        <f t="shared" si="2"/>
        <v>0</v>
      </c>
      <c r="AZ23" s="44">
        <f t="shared" si="2"/>
        <v>0</v>
      </c>
      <c r="BA23" s="44">
        <f t="shared" si="2"/>
        <v>0</v>
      </c>
      <c r="BB23" s="44">
        <f t="shared" si="2"/>
        <v>0</v>
      </c>
      <c r="BC23" s="44">
        <f t="shared" si="2"/>
        <v>0</v>
      </c>
      <c r="BD23" s="44">
        <f t="shared" si="2"/>
        <v>0</v>
      </c>
      <c r="BE23" s="44">
        <f t="shared" si="2"/>
        <v>0</v>
      </c>
      <c r="BF23" s="44">
        <f t="shared" si="2"/>
        <v>0</v>
      </c>
      <c r="BG23" s="44">
        <f t="shared" si="2"/>
        <v>0</v>
      </c>
      <c r="BH23" s="44">
        <f t="shared" si="2"/>
        <v>0</v>
      </c>
      <c r="BI23" s="44">
        <f t="shared" si="2"/>
        <v>0</v>
      </c>
      <c r="BJ23" s="44">
        <f t="shared" si="2"/>
        <v>0</v>
      </c>
      <c r="BK23" s="44">
        <f t="shared" si="2"/>
        <v>0</v>
      </c>
      <c r="BL23" s="44">
        <f t="shared" si="2"/>
        <v>0</v>
      </c>
      <c r="BM23" s="44">
        <f t="shared" si="2"/>
        <v>0</v>
      </c>
      <c r="BN23" s="44">
        <f t="shared" si="2"/>
        <v>0</v>
      </c>
      <c r="BO23" s="44">
        <f t="shared" si="2"/>
        <v>0</v>
      </c>
      <c r="BP23" s="35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</row>
    <row r="24" s="30" customFormat="1" ht="45">
      <c r="A24" s="45" t="s">
        <v>138</v>
      </c>
      <c r="B24" s="46" t="s">
        <v>139</v>
      </c>
      <c r="C24" s="47" t="s">
        <v>133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35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</row>
    <row r="25" s="30" customFormat="1" ht="45">
      <c r="A25" s="45" t="s">
        <v>140</v>
      </c>
      <c r="B25" s="46" t="s">
        <v>141</v>
      </c>
      <c r="C25" s="47" t="s">
        <v>133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35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</row>
    <row r="26" s="30" customFormat="1" ht="30">
      <c r="A26" s="45" t="s">
        <v>142</v>
      </c>
      <c r="B26" s="46" t="s">
        <v>143</v>
      </c>
      <c r="C26" s="47" t="s">
        <v>133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35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</row>
    <row r="27" s="30" customFormat="1" ht="30">
      <c r="A27" s="41" t="s">
        <v>144</v>
      </c>
      <c r="B27" s="42" t="s">
        <v>145</v>
      </c>
      <c r="C27" s="43" t="s">
        <v>133</v>
      </c>
      <c r="D27" s="44">
        <f>D28</f>
        <v>0</v>
      </c>
      <c r="E27" s="44">
        <f t="shared" ref="E27:BO27" si="3">E28</f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130</v>
      </c>
      <c r="K27" s="44">
        <f t="shared" si="3"/>
        <v>50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O27" s="44">
        <f t="shared" si="3"/>
        <v>0</v>
      </c>
      <c r="P27" s="44">
        <f t="shared" si="3"/>
        <v>0</v>
      </c>
      <c r="Q27" s="44">
        <f t="shared" si="3"/>
        <v>0</v>
      </c>
      <c r="R27" s="44">
        <f t="shared" si="3"/>
        <v>0</v>
      </c>
      <c r="S27" s="44">
        <f t="shared" si="3"/>
        <v>0</v>
      </c>
      <c r="T27" s="44">
        <f t="shared" si="3"/>
        <v>0</v>
      </c>
      <c r="U27" s="44">
        <f t="shared" si="3"/>
        <v>0</v>
      </c>
      <c r="V27" s="44">
        <f t="shared" si="3"/>
        <v>0</v>
      </c>
      <c r="W27" s="44">
        <f t="shared" si="3"/>
        <v>0</v>
      </c>
      <c r="X27" s="44">
        <f t="shared" si="3"/>
        <v>0</v>
      </c>
      <c r="Y27" s="44">
        <f t="shared" si="3"/>
        <v>0</v>
      </c>
      <c r="Z27" s="44">
        <f t="shared" si="3"/>
        <v>0</v>
      </c>
      <c r="AA27" s="44">
        <f t="shared" si="3"/>
        <v>0</v>
      </c>
      <c r="AB27" s="44">
        <f t="shared" si="3"/>
        <v>0</v>
      </c>
      <c r="AC27" s="44">
        <f t="shared" si="3"/>
        <v>0</v>
      </c>
      <c r="AD27" s="44">
        <f t="shared" si="3"/>
        <v>0</v>
      </c>
      <c r="AE27" s="44">
        <f t="shared" si="3"/>
        <v>0</v>
      </c>
      <c r="AF27" s="44">
        <f t="shared" si="3"/>
        <v>0</v>
      </c>
      <c r="AG27" s="44">
        <f t="shared" si="3"/>
        <v>0</v>
      </c>
      <c r="AH27" s="44">
        <f t="shared" si="3"/>
        <v>0</v>
      </c>
      <c r="AI27" s="44">
        <f t="shared" si="3"/>
        <v>0</v>
      </c>
      <c r="AJ27" s="44">
        <f t="shared" si="3"/>
        <v>0</v>
      </c>
      <c r="AK27" s="44">
        <f t="shared" si="3"/>
        <v>0</v>
      </c>
      <c r="AL27" s="44">
        <f t="shared" si="3"/>
        <v>0</v>
      </c>
      <c r="AM27" s="44">
        <f t="shared" si="3"/>
        <v>0</v>
      </c>
      <c r="AN27" s="44">
        <f t="shared" si="3"/>
        <v>0</v>
      </c>
      <c r="AO27" s="44">
        <f t="shared" si="3"/>
        <v>0</v>
      </c>
      <c r="AP27" s="44">
        <f t="shared" si="3"/>
        <v>0</v>
      </c>
      <c r="AQ27" s="44">
        <f t="shared" si="3"/>
        <v>0</v>
      </c>
      <c r="AR27" s="44">
        <f t="shared" si="3"/>
        <v>0</v>
      </c>
      <c r="AS27" s="44">
        <f t="shared" si="3"/>
        <v>0</v>
      </c>
      <c r="AT27" s="44">
        <f t="shared" si="3"/>
        <v>0</v>
      </c>
      <c r="AU27" s="44">
        <f t="shared" si="3"/>
        <v>0</v>
      </c>
      <c r="AV27" s="44">
        <f t="shared" si="3"/>
        <v>0</v>
      </c>
      <c r="AW27" s="44">
        <f t="shared" si="3"/>
        <v>0</v>
      </c>
      <c r="AX27" s="44">
        <f t="shared" si="3"/>
        <v>0</v>
      </c>
      <c r="AY27" s="44">
        <f t="shared" si="3"/>
        <v>0</v>
      </c>
      <c r="AZ27" s="44">
        <f t="shared" si="3"/>
        <v>0</v>
      </c>
      <c r="BA27" s="44">
        <f t="shared" si="3"/>
        <v>0</v>
      </c>
      <c r="BB27" s="44">
        <f t="shared" si="3"/>
        <v>0</v>
      </c>
      <c r="BC27" s="44">
        <f t="shared" si="3"/>
        <v>0</v>
      </c>
      <c r="BD27" s="44">
        <f t="shared" si="3"/>
        <v>0</v>
      </c>
      <c r="BE27" s="44">
        <f t="shared" si="3"/>
        <v>0</v>
      </c>
      <c r="BF27" s="44">
        <f t="shared" si="3"/>
        <v>0</v>
      </c>
      <c r="BG27" s="44">
        <f t="shared" si="3"/>
        <v>0</v>
      </c>
      <c r="BH27" s="44">
        <f t="shared" si="3"/>
        <v>0</v>
      </c>
      <c r="BI27" s="44">
        <f t="shared" si="3"/>
        <v>0</v>
      </c>
      <c r="BJ27" s="44">
        <f t="shared" si="3"/>
        <v>0</v>
      </c>
      <c r="BK27" s="44">
        <f t="shared" si="3"/>
        <v>0</v>
      </c>
      <c r="BL27" s="44">
        <f t="shared" si="3"/>
        <v>0</v>
      </c>
      <c r="BM27" s="44">
        <f t="shared" si="3"/>
        <v>0</v>
      </c>
      <c r="BN27" s="44">
        <f t="shared" si="3"/>
        <v>0</v>
      </c>
      <c r="BO27" s="44">
        <f t="shared" si="3"/>
        <v>0</v>
      </c>
      <c r="BP27" s="35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</row>
    <row r="28" s="30" customFormat="1" ht="45">
      <c r="A28" s="45" t="s">
        <v>146</v>
      </c>
      <c r="B28" s="46" t="s">
        <v>147</v>
      </c>
      <c r="C28" s="47" t="s">
        <v>133</v>
      </c>
      <c r="D28" s="48">
        <f>SUM(D29:D30)</f>
        <v>0</v>
      </c>
      <c r="E28" s="48">
        <f t="shared" ref="E28:BO28" si="4">SUM(E29:E30)</f>
        <v>0</v>
      </c>
      <c r="F28" s="48">
        <f t="shared" si="4"/>
        <v>0</v>
      </c>
      <c r="G28" s="48">
        <f t="shared" si="4"/>
        <v>0</v>
      </c>
      <c r="H28" s="48">
        <f t="shared" si="4"/>
        <v>0</v>
      </c>
      <c r="I28" s="48">
        <f t="shared" si="4"/>
        <v>0</v>
      </c>
      <c r="J28" s="48">
        <f t="shared" si="4"/>
        <v>130</v>
      </c>
      <c r="K28" s="48">
        <f t="shared" si="4"/>
        <v>50</v>
      </c>
      <c r="L28" s="48">
        <f t="shared" si="4"/>
        <v>0</v>
      </c>
      <c r="M28" s="48">
        <f t="shared" si="4"/>
        <v>0</v>
      </c>
      <c r="N28" s="48">
        <f t="shared" si="4"/>
        <v>0</v>
      </c>
      <c r="O28" s="48">
        <f t="shared" si="4"/>
        <v>0</v>
      </c>
      <c r="P28" s="48">
        <f t="shared" si="4"/>
        <v>0</v>
      </c>
      <c r="Q28" s="48">
        <f t="shared" si="4"/>
        <v>0</v>
      </c>
      <c r="R28" s="48">
        <f t="shared" si="4"/>
        <v>0</v>
      </c>
      <c r="S28" s="48">
        <f t="shared" si="4"/>
        <v>0</v>
      </c>
      <c r="T28" s="48">
        <f t="shared" si="4"/>
        <v>0</v>
      </c>
      <c r="U28" s="48">
        <f t="shared" si="4"/>
        <v>0</v>
      </c>
      <c r="V28" s="48">
        <f t="shared" si="4"/>
        <v>0</v>
      </c>
      <c r="W28" s="48">
        <f t="shared" si="4"/>
        <v>0</v>
      </c>
      <c r="X28" s="48">
        <f t="shared" si="4"/>
        <v>0</v>
      </c>
      <c r="Y28" s="48">
        <f t="shared" si="4"/>
        <v>0</v>
      </c>
      <c r="Z28" s="48">
        <f t="shared" si="4"/>
        <v>0</v>
      </c>
      <c r="AA28" s="48">
        <f t="shared" si="4"/>
        <v>0</v>
      </c>
      <c r="AB28" s="48">
        <f t="shared" si="4"/>
        <v>0</v>
      </c>
      <c r="AC28" s="48">
        <f t="shared" si="4"/>
        <v>0</v>
      </c>
      <c r="AD28" s="48">
        <f t="shared" si="4"/>
        <v>0</v>
      </c>
      <c r="AE28" s="48">
        <f t="shared" si="4"/>
        <v>0</v>
      </c>
      <c r="AF28" s="48">
        <f t="shared" si="4"/>
        <v>0</v>
      </c>
      <c r="AG28" s="48">
        <f t="shared" si="4"/>
        <v>0</v>
      </c>
      <c r="AH28" s="48">
        <f t="shared" si="4"/>
        <v>0</v>
      </c>
      <c r="AI28" s="48">
        <f t="shared" si="4"/>
        <v>0</v>
      </c>
      <c r="AJ28" s="48">
        <f t="shared" si="4"/>
        <v>0</v>
      </c>
      <c r="AK28" s="48">
        <f t="shared" si="4"/>
        <v>0</v>
      </c>
      <c r="AL28" s="48">
        <f t="shared" si="4"/>
        <v>0</v>
      </c>
      <c r="AM28" s="48">
        <f t="shared" si="4"/>
        <v>0</v>
      </c>
      <c r="AN28" s="48">
        <f t="shared" si="4"/>
        <v>0</v>
      </c>
      <c r="AO28" s="48">
        <f t="shared" si="4"/>
        <v>0</v>
      </c>
      <c r="AP28" s="48">
        <f t="shared" si="4"/>
        <v>0</v>
      </c>
      <c r="AQ28" s="48">
        <f t="shared" si="4"/>
        <v>0</v>
      </c>
      <c r="AR28" s="48">
        <f t="shared" si="4"/>
        <v>0</v>
      </c>
      <c r="AS28" s="48">
        <f t="shared" si="4"/>
        <v>0</v>
      </c>
      <c r="AT28" s="48">
        <f t="shared" si="4"/>
        <v>0</v>
      </c>
      <c r="AU28" s="48">
        <f t="shared" si="4"/>
        <v>0</v>
      </c>
      <c r="AV28" s="48">
        <f t="shared" si="4"/>
        <v>0</v>
      </c>
      <c r="AW28" s="48">
        <f t="shared" si="4"/>
        <v>0</v>
      </c>
      <c r="AX28" s="48">
        <f t="shared" si="4"/>
        <v>0</v>
      </c>
      <c r="AY28" s="48">
        <f t="shared" si="4"/>
        <v>0</v>
      </c>
      <c r="AZ28" s="48">
        <f t="shared" si="4"/>
        <v>0</v>
      </c>
      <c r="BA28" s="48">
        <f t="shared" si="4"/>
        <v>0</v>
      </c>
      <c r="BB28" s="48">
        <f t="shared" si="4"/>
        <v>0</v>
      </c>
      <c r="BC28" s="48">
        <f t="shared" si="4"/>
        <v>0</v>
      </c>
      <c r="BD28" s="48">
        <f t="shared" si="4"/>
        <v>0</v>
      </c>
      <c r="BE28" s="48">
        <f t="shared" si="4"/>
        <v>0</v>
      </c>
      <c r="BF28" s="48">
        <f t="shared" si="4"/>
        <v>0</v>
      </c>
      <c r="BG28" s="48">
        <f t="shared" si="4"/>
        <v>0</v>
      </c>
      <c r="BH28" s="48">
        <f t="shared" si="4"/>
        <v>0</v>
      </c>
      <c r="BI28" s="48">
        <f t="shared" si="4"/>
        <v>0</v>
      </c>
      <c r="BJ28" s="48">
        <f t="shared" si="4"/>
        <v>0</v>
      </c>
      <c r="BK28" s="48">
        <f t="shared" si="4"/>
        <v>0</v>
      </c>
      <c r="BL28" s="48">
        <f t="shared" si="4"/>
        <v>0</v>
      </c>
      <c r="BM28" s="48">
        <f t="shared" si="4"/>
        <v>0</v>
      </c>
      <c r="BN28" s="48">
        <f t="shared" si="4"/>
        <v>0</v>
      </c>
      <c r="BO28" s="48">
        <f t="shared" si="4"/>
        <v>0</v>
      </c>
      <c r="BP28" s="35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</row>
    <row r="29" s="30" customFormat="1" ht="75">
      <c r="A29" s="49" t="s">
        <v>148</v>
      </c>
      <c r="B29" s="50" t="s">
        <v>149</v>
      </c>
      <c r="C29" s="13" t="s">
        <v>150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2">
        <v>80</v>
      </c>
      <c r="K29" s="52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35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</row>
    <row r="30" s="30" customFormat="1" ht="60">
      <c r="A30" s="49" t="s">
        <v>151</v>
      </c>
      <c r="B30" s="50" t="s">
        <v>152</v>
      </c>
      <c r="C30" s="13" t="s">
        <v>153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2">
        <v>50</v>
      </c>
      <c r="K30" s="52">
        <v>50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35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</row>
    <row r="31" s="30" customFormat="1" ht="30">
      <c r="A31" s="45" t="s">
        <v>154</v>
      </c>
      <c r="B31" s="46" t="s">
        <v>155</v>
      </c>
      <c r="C31" s="47" t="s">
        <v>133</v>
      </c>
      <c r="D31" s="48">
        <f>D32+D33+D34+D35+D36</f>
        <v>0</v>
      </c>
      <c r="E31" s="48">
        <f t="shared" ref="E31:BO31" si="5">E32+E33+E34+E35+E36</f>
        <v>0</v>
      </c>
      <c r="F31" s="48">
        <f t="shared" si="5"/>
        <v>0</v>
      </c>
      <c r="G31" s="48">
        <f t="shared" si="5"/>
        <v>0</v>
      </c>
      <c r="H31" s="48">
        <f t="shared" si="5"/>
        <v>0</v>
      </c>
      <c r="I31" s="48">
        <f t="shared" si="5"/>
        <v>0</v>
      </c>
      <c r="J31" s="48">
        <f t="shared" si="5"/>
        <v>0</v>
      </c>
      <c r="K31" s="48">
        <f t="shared" si="5"/>
        <v>0</v>
      </c>
      <c r="L31" s="48">
        <f t="shared" si="5"/>
        <v>0</v>
      </c>
      <c r="M31" s="48">
        <f t="shared" si="5"/>
        <v>0</v>
      </c>
      <c r="N31" s="48">
        <f t="shared" si="5"/>
        <v>0</v>
      </c>
      <c r="O31" s="48">
        <f t="shared" si="5"/>
        <v>0</v>
      </c>
      <c r="P31" s="48">
        <f t="shared" si="5"/>
        <v>0</v>
      </c>
      <c r="Q31" s="48">
        <f t="shared" si="5"/>
        <v>0</v>
      </c>
      <c r="R31" s="48">
        <f t="shared" si="5"/>
        <v>0</v>
      </c>
      <c r="S31" s="48">
        <f t="shared" si="5"/>
        <v>0</v>
      </c>
      <c r="T31" s="48">
        <f t="shared" si="5"/>
        <v>0</v>
      </c>
      <c r="U31" s="48">
        <f t="shared" si="5"/>
        <v>0</v>
      </c>
      <c r="V31" s="48">
        <f t="shared" si="5"/>
        <v>0</v>
      </c>
      <c r="W31" s="48">
        <f t="shared" si="5"/>
        <v>0</v>
      </c>
      <c r="X31" s="48">
        <f t="shared" si="5"/>
        <v>0</v>
      </c>
      <c r="Y31" s="48">
        <f t="shared" si="5"/>
        <v>0</v>
      </c>
      <c r="Z31" s="48">
        <f t="shared" si="5"/>
        <v>0</v>
      </c>
      <c r="AA31" s="48">
        <f t="shared" si="5"/>
        <v>0</v>
      </c>
      <c r="AB31" s="48">
        <f t="shared" si="5"/>
        <v>0</v>
      </c>
      <c r="AC31" s="48">
        <f t="shared" si="5"/>
        <v>0</v>
      </c>
      <c r="AD31" s="48">
        <f t="shared" si="5"/>
        <v>0</v>
      </c>
      <c r="AE31" s="48">
        <f t="shared" si="5"/>
        <v>0</v>
      </c>
      <c r="AF31" s="48">
        <f t="shared" si="5"/>
        <v>0</v>
      </c>
      <c r="AG31" s="48">
        <f t="shared" si="5"/>
        <v>0</v>
      </c>
      <c r="AH31" s="48">
        <f t="shared" si="5"/>
        <v>0</v>
      </c>
      <c r="AI31" s="48">
        <f t="shared" si="5"/>
        <v>0</v>
      </c>
      <c r="AJ31" s="48">
        <f t="shared" si="5"/>
        <v>0</v>
      </c>
      <c r="AK31" s="48">
        <f t="shared" si="5"/>
        <v>0</v>
      </c>
      <c r="AL31" s="48">
        <f t="shared" si="5"/>
        <v>0</v>
      </c>
      <c r="AM31" s="48">
        <f t="shared" si="5"/>
        <v>0</v>
      </c>
      <c r="AN31" s="48">
        <f t="shared" si="5"/>
        <v>0</v>
      </c>
      <c r="AO31" s="48">
        <f t="shared" si="5"/>
        <v>0</v>
      </c>
      <c r="AP31" s="48">
        <f t="shared" si="5"/>
        <v>0</v>
      </c>
      <c r="AQ31" s="48">
        <f t="shared" si="5"/>
        <v>0</v>
      </c>
      <c r="AR31" s="48">
        <f t="shared" si="5"/>
        <v>0</v>
      </c>
      <c r="AS31" s="48">
        <f t="shared" si="5"/>
        <v>0</v>
      </c>
      <c r="AT31" s="48">
        <f t="shared" si="5"/>
        <v>0</v>
      </c>
      <c r="AU31" s="48">
        <f t="shared" si="5"/>
        <v>0</v>
      </c>
      <c r="AV31" s="48">
        <f t="shared" si="5"/>
        <v>0</v>
      </c>
      <c r="AW31" s="48">
        <f t="shared" si="5"/>
        <v>0</v>
      </c>
      <c r="AX31" s="48">
        <f t="shared" si="5"/>
        <v>0</v>
      </c>
      <c r="AY31" s="48">
        <f t="shared" si="5"/>
        <v>0</v>
      </c>
      <c r="AZ31" s="48">
        <f t="shared" si="5"/>
        <v>0</v>
      </c>
      <c r="BA31" s="48">
        <f t="shared" si="5"/>
        <v>0</v>
      </c>
      <c r="BB31" s="48">
        <f t="shared" si="5"/>
        <v>0</v>
      </c>
      <c r="BC31" s="48">
        <f t="shared" si="5"/>
        <v>0</v>
      </c>
      <c r="BD31" s="48">
        <f t="shared" si="5"/>
        <v>0</v>
      </c>
      <c r="BE31" s="48">
        <f t="shared" si="5"/>
        <v>0</v>
      </c>
      <c r="BF31" s="48">
        <f t="shared" si="5"/>
        <v>0</v>
      </c>
      <c r="BG31" s="48">
        <f t="shared" si="5"/>
        <v>0</v>
      </c>
      <c r="BH31" s="48">
        <f t="shared" si="5"/>
        <v>0</v>
      </c>
      <c r="BI31" s="48">
        <f t="shared" si="5"/>
        <v>0</v>
      </c>
      <c r="BJ31" s="48">
        <f t="shared" si="5"/>
        <v>0</v>
      </c>
      <c r="BK31" s="48">
        <f t="shared" si="5"/>
        <v>0</v>
      </c>
      <c r="BL31" s="48">
        <f t="shared" si="5"/>
        <v>0</v>
      </c>
      <c r="BM31" s="48">
        <f t="shared" si="5"/>
        <v>0</v>
      </c>
      <c r="BN31" s="48">
        <f t="shared" si="5"/>
        <v>0</v>
      </c>
      <c r="BO31" s="48">
        <f t="shared" si="5"/>
        <v>0</v>
      </c>
      <c r="BP31" s="35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</row>
    <row r="32" s="30" customFormat="1" ht="30">
      <c r="A32" s="41" t="s">
        <v>156</v>
      </c>
      <c r="B32" s="42" t="s">
        <v>157</v>
      </c>
      <c r="C32" s="43" t="s">
        <v>133</v>
      </c>
      <c r="D32" s="44">
        <f>D33+D37</f>
        <v>0</v>
      </c>
      <c r="E32" s="44">
        <f t="shared" ref="E32:BO32" si="6">E33+E37</f>
        <v>0</v>
      </c>
      <c r="F32" s="44">
        <f t="shared" si="6"/>
        <v>0</v>
      </c>
      <c r="G32" s="44">
        <f t="shared" si="6"/>
        <v>0</v>
      </c>
      <c r="H32" s="44">
        <f t="shared" si="6"/>
        <v>0</v>
      </c>
      <c r="I32" s="44">
        <f t="shared" si="6"/>
        <v>0</v>
      </c>
      <c r="J32" s="44">
        <f t="shared" si="6"/>
        <v>0</v>
      </c>
      <c r="K32" s="44">
        <f t="shared" si="6"/>
        <v>0</v>
      </c>
      <c r="L32" s="44">
        <f t="shared" si="6"/>
        <v>0</v>
      </c>
      <c r="M32" s="44">
        <f t="shared" si="6"/>
        <v>0</v>
      </c>
      <c r="N32" s="44">
        <f t="shared" si="6"/>
        <v>0</v>
      </c>
      <c r="O32" s="44">
        <f t="shared" si="6"/>
        <v>0</v>
      </c>
      <c r="P32" s="44">
        <f t="shared" si="6"/>
        <v>0</v>
      </c>
      <c r="Q32" s="44">
        <f t="shared" si="6"/>
        <v>0</v>
      </c>
      <c r="R32" s="44">
        <f t="shared" si="6"/>
        <v>0</v>
      </c>
      <c r="S32" s="44">
        <f t="shared" si="6"/>
        <v>0</v>
      </c>
      <c r="T32" s="44">
        <f t="shared" si="6"/>
        <v>0</v>
      </c>
      <c r="U32" s="44">
        <f t="shared" si="6"/>
        <v>0</v>
      </c>
      <c r="V32" s="44">
        <f t="shared" si="6"/>
        <v>0</v>
      </c>
      <c r="W32" s="44">
        <f t="shared" si="6"/>
        <v>0</v>
      </c>
      <c r="X32" s="44">
        <f t="shared" si="6"/>
        <v>0</v>
      </c>
      <c r="Y32" s="44">
        <f t="shared" si="6"/>
        <v>0</v>
      </c>
      <c r="Z32" s="44">
        <f t="shared" si="6"/>
        <v>0</v>
      </c>
      <c r="AA32" s="44">
        <f t="shared" si="6"/>
        <v>0</v>
      </c>
      <c r="AB32" s="44">
        <f t="shared" si="6"/>
        <v>0</v>
      </c>
      <c r="AC32" s="44">
        <f t="shared" si="6"/>
        <v>0</v>
      </c>
      <c r="AD32" s="44">
        <f t="shared" si="6"/>
        <v>0</v>
      </c>
      <c r="AE32" s="44">
        <f t="shared" si="6"/>
        <v>0</v>
      </c>
      <c r="AF32" s="44">
        <f t="shared" si="6"/>
        <v>0</v>
      </c>
      <c r="AG32" s="44">
        <f t="shared" si="6"/>
        <v>0</v>
      </c>
      <c r="AH32" s="44">
        <f t="shared" si="6"/>
        <v>0</v>
      </c>
      <c r="AI32" s="44">
        <f t="shared" si="6"/>
        <v>0</v>
      </c>
      <c r="AJ32" s="44">
        <f t="shared" si="6"/>
        <v>0</v>
      </c>
      <c r="AK32" s="44">
        <f t="shared" si="6"/>
        <v>0</v>
      </c>
      <c r="AL32" s="44">
        <f t="shared" si="6"/>
        <v>0</v>
      </c>
      <c r="AM32" s="44">
        <f t="shared" si="6"/>
        <v>0</v>
      </c>
      <c r="AN32" s="44">
        <f t="shared" si="6"/>
        <v>0</v>
      </c>
      <c r="AO32" s="44">
        <f t="shared" si="6"/>
        <v>0</v>
      </c>
      <c r="AP32" s="44">
        <f t="shared" si="6"/>
        <v>0</v>
      </c>
      <c r="AQ32" s="44">
        <f t="shared" si="6"/>
        <v>0</v>
      </c>
      <c r="AR32" s="44">
        <f t="shared" si="6"/>
        <v>0</v>
      </c>
      <c r="AS32" s="44">
        <f t="shared" si="6"/>
        <v>0</v>
      </c>
      <c r="AT32" s="44">
        <f t="shared" si="6"/>
        <v>0</v>
      </c>
      <c r="AU32" s="44">
        <f t="shared" si="6"/>
        <v>0</v>
      </c>
      <c r="AV32" s="44">
        <f t="shared" si="6"/>
        <v>0</v>
      </c>
      <c r="AW32" s="44">
        <f t="shared" si="6"/>
        <v>0</v>
      </c>
      <c r="AX32" s="44">
        <f t="shared" si="6"/>
        <v>0</v>
      </c>
      <c r="AY32" s="44">
        <f t="shared" si="6"/>
        <v>0</v>
      </c>
      <c r="AZ32" s="44">
        <f t="shared" si="6"/>
        <v>0</v>
      </c>
      <c r="BA32" s="44">
        <f t="shared" si="6"/>
        <v>0</v>
      </c>
      <c r="BB32" s="44">
        <f t="shared" si="6"/>
        <v>0</v>
      </c>
      <c r="BC32" s="44">
        <f t="shared" si="6"/>
        <v>0</v>
      </c>
      <c r="BD32" s="44">
        <f t="shared" si="6"/>
        <v>0</v>
      </c>
      <c r="BE32" s="44">
        <f t="shared" si="6"/>
        <v>0</v>
      </c>
      <c r="BF32" s="44">
        <f t="shared" si="6"/>
        <v>0</v>
      </c>
      <c r="BG32" s="44">
        <f t="shared" si="6"/>
        <v>0</v>
      </c>
      <c r="BH32" s="44">
        <f t="shared" si="6"/>
        <v>0</v>
      </c>
      <c r="BI32" s="44">
        <f t="shared" si="6"/>
        <v>0</v>
      </c>
      <c r="BJ32" s="44">
        <f t="shared" si="6"/>
        <v>0</v>
      </c>
      <c r="BK32" s="44">
        <f t="shared" si="6"/>
        <v>0</v>
      </c>
      <c r="BL32" s="44">
        <f t="shared" si="6"/>
        <v>0</v>
      </c>
      <c r="BM32" s="44">
        <f t="shared" si="6"/>
        <v>0</v>
      </c>
      <c r="BN32" s="44">
        <f t="shared" si="6"/>
        <v>0</v>
      </c>
      <c r="BO32" s="44">
        <f t="shared" si="6"/>
        <v>0</v>
      </c>
      <c r="BP32" s="35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</row>
    <row r="33" s="30" customFormat="1" ht="30">
      <c r="A33" s="45" t="s">
        <v>158</v>
      </c>
      <c r="B33" s="46" t="s">
        <v>159</v>
      </c>
      <c r="C33" s="47" t="s">
        <v>133</v>
      </c>
      <c r="D33" s="48">
        <f>SUM(D34:D36)</f>
        <v>0</v>
      </c>
      <c r="E33" s="48">
        <f t="shared" ref="E33:BO37" si="7">SUM(E34:E36)</f>
        <v>0</v>
      </c>
      <c r="F33" s="48">
        <f t="shared" si="7"/>
        <v>0</v>
      </c>
      <c r="G33" s="48">
        <f t="shared" si="7"/>
        <v>0</v>
      </c>
      <c r="H33" s="48">
        <f t="shared" si="7"/>
        <v>0</v>
      </c>
      <c r="I33" s="48">
        <f t="shared" si="7"/>
        <v>0</v>
      </c>
      <c r="J33" s="48">
        <f t="shared" si="7"/>
        <v>0</v>
      </c>
      <c r="K33" s="48">
        <f t="shared" si="7"/>
        <v>0</v>
      </c>
      <c r="L33" s="48">
        <f t="shared" si="7"/>
        <v>0</v>
      </c>
      <c r="M33" s="48">
        <f t="shared" si="7"/>
        <v>0</v>
      </c>
      <c r="N33" s="48">
        <f t="shared" si="7"/>
        <v>0</v>
      </c>
      <c r="O33" s="48">
        <f t="shared" si="7"/>
        <v>0</v>
      </c>
      <c r="P33" s="48">
        <f t="shared" si="7"/>
        <v>0</v>
      </c>
      <c r="Q33" s="48">
        <f t="shared" si="7"/>
        <v>0</v>
      </c>
      <c r="R33" s="48">
        <f t="shared" si="7"/>
        <v>0</v>
      </c>
      <c r="S33" s="48">
        <f t="shared" si="7"/>
        <v>0</v>
      </c>
      <c r="T33" s="48">
        <f t="shared" si="7"/>
        <v>0</v>
      </c>
      <c r="U33" s="48">
        <f t="shared" si="7"/>
        <v>0</v>
      </c>
      <c r="V33" s="48">
        <f t="shared" si="7"/>
        <v>0</v>
      </c>
      <c r="W33" s="48">
        <f t="shared" si="7"/>
        <v>0</v>
      </c>
      <c r="X33" s="48">
        <f t="shared" si="7"/>
        <v>0</v>
      </c>
      <c r="Y33" s="48">
        <f t="shared" si="7"/>
        <v>0</v>
      </c>
      <c r="Z33" s="48">
        <f t="shared" si="7"/>
        <v>0</v>
      </c>
      <c r="AA33" s="48">
        <f t="shared" si="7"/>
        <v>0</v>
      </c>
      <c r="AB33" s="48">
        <f t="shared" si="7"/>
        <v>0</v>
      </c>
      <c r="AC33" s="48">
        <f t="shared" si="7"/>
        <v>0</v>
      </c>
      <c r="AD33" s="48">
        <f t="shared" si="7"/>
        <v>0</v>
      </c>
      <c r="AE33" s="48">
        <f t="shared" si="7"/>
        <v>0</v>
      </c>
      <c r="AF33" s="48">
        <f t="shared" si="7"/>
        <v>0</v>
      </c>
      <c r="AG33" s="48">
        <f t="shared" si="7"/>
        <v>0</v>
      </c>
      <c r="AH33" s="48">
        <f t="shared" si="7"/>
        <v>0</v>
      </c>
      <c r="AI33" s="48">
        <f t="shared" si="7"/>
        <v>0</v>
      </c>
      <c r="AJ33" s="48">
        <f t="shared" si="7"/>
        <v>0</v>
      </c>
      <c r="AK33" s="48">
        <f t="shared" si="7"/>
        <v>0</v>
      </c>
      <c r="AL33" s="48">
        <f t="shared" si="7"/>
        <v>0</v>
      </c>
      <c r="AM33" s="48">
        <f t="shared" si="7"/>
        <v>0</v>
      </c>
      <c r="AN33" s="48">
        <f t="shared" si="7"/>
        <v>0</v>
      </c>
      <c r="AO33" s="48">
        <f t="shared" si="7"/>
        <v>0</v>
      </c>
      <c r="AP33" s="48">
        <f t="shared" si="7"/>
        <v>0</v>
      </c>
      <c r="AQ33" s="48">
        <f t="shared" si="7"/>
        <v>0</v>
      </c>
      <c r="AR33" s="48">
        <f t="shared" si="7"/>
        <v>0</v>
      </c>
      <c r="AS33" s="48">
        <f t="shared" si="7"/>
        <v>0</v>
      </c>
      <c r="AT33" s="48">
        <f t="shared" si="7"/>
        <v>0</v>
      </c>
      <c r="AU33" s="48">
        <f t="shared" si="7"/>
        <v>0</v>
      </c>
      <c r="AV33" s="48">
        <f t="shared" si="7"/>
        <v>0</v>
      </c>
      <c r="AW33" s="48">
        <f t="shared" si="7"/>
        <v>0</v>
      </c>
      <c r="AX33" s="48">
        <f t="shared" si="7"/>
        <v>0</v>
      </c>
      <c r="AY33" s="48">
        <f t="shared" si="7"/>
        <v>0</v>
      </c>
      <c r="AZ33" s="48">
        <f t="shared" si="7"/>
        <v>0</v>
      </c>
      <c r="BA33" s="48">
        <f t="shared" si="7"/>
        <v>0</v>
      </c>
      <c r="BB33" s="48">
        <f t="shared" si="7"/>
        <v>0</v>
      </c>
      <c r="BC33" s="48">
        <f t="shared" si="7"/>
        <v>0</v>
      </c>
      <c r="BD33" s="48">
        <f t="shared" si="7"/>
        <v>0</v>
      </c>
      <c r="BE33" s="48">
        <f t="shared" si="7"/>
        <v>0</v>
      </c>
      <c r="BF33" s="48">
        <f t="shared" si="7"/>
        <v>0</v>
      </c>
      <c r="BG33" s="48">
        <f t="shared" si="7"/>
        <v>0</v>
      </c>
      <c r="BH33" s="48">
        <f t="shared" si="7"/>
        <v>0</v>
      </c>
      <c r="BI33" s="48">
        <f t="shared" si="7"/>
        <v>0</v>
      </c>
      <c r="BJ33" s="48">
        <f t="shared" si="7"/>
        <v>0</v>
      </c>
      <c r="BK33" s="48">
        <f t="shared" si="7"/>
        <v>0</v>
      </c>
      <c r="BL33" s="48">
        <f t="shared" si="7"/>
        <v>0</v>
      </c>
      <c r="BM33" s="48">
        <f t="shared" si="7"/>
        <v>0</v>
      </c>
      <c r="BN33" s="48">
        <f t="shared" si="7"/>
        <v>0</v>
      </c>
      <c r="BO33" s="48">
        <f t="shared" si="7"/>
        <v>0</v>
      </c>
      <c r="BP33" s="35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</row>
    <row r="34" s="30" customFormat="1" ht="75">
      <c r="A34" s="53" t="s">
        <v>160</v>
      </c>
      <c r="B34" s="54" t="s">
        <v>161</v>
      </c>
      <c r="C34" s="55" t="s">
        <v>133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6">
        <v>0</v>
      </c>
      <c r="BE34" s="56">
        <v>0</v>
      </c>
      <c r="BF34" s="56">
        <v>0</v>
      </c>
      <c r="BG34" s="56">
        <v>0</v>
      </c>
      <c r="BH34" s="56">
        <v>0</v>
      </c>
      <c r="BI34" s="56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6">
        <v>0</v>
      </c>
      <c r="BP34" s="35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</row>
    <row r="35" s="30" customFormat="1" ht="60">
      <c r="A35" s="53" t="s">
        <v>162</v>
      </c>
      <c r="B35" s="54" t="s">
        <v>163</v>
      </c>
      <c r="C35" s="55" t="s">
        <v>133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35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</row>
    <row r="36" s="30" customFormat="1" ht="60">
      <c r="A36" s="53" t="s">
        <v>164</v>
      </c>
      <c r="B36" s="54" t="s">
        <v>165</v>
      </c>
      <c r="C36" s="55" t="s">
        <v>133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35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</row>
    <row r="37" s="30" customFormat="1" ht="30">
      <c r="A37" s="53" t="s">
        <v>166</v>
      </c>
      <c r="B37" s="54" t="s">
        <v>159</v>
      </c>
      <c r="C37" s="55" t="s">
        <v>133</v>
      </c>
      <c r="D37" s="56">
        <f>SUM(D38:D40)</f>
        <v>0</v>
      </c>
      <c r="E37" s="56">
        <f t="shared" si="7"/>
        <v>0</v>
      </c>
      <c r="F37" s="56">
        <f t="shared" si="7"/>
        <v>0</v>
      </c>
      <c r="G37" s="56">
        <f t="shared" si="7"/>
        <v>0</v>
      </c>
      <c r="H37" s="56">
        <f t="shared" si="7"/>
        <v>0</v>
      </c>
      <c r="I37" s="56">
        <f t="shared" si="7"/>
        <v>0</v>
      </c>
      <c r="J37" s="56">
        <f t="shared" si="7"/>
        <v>0</v>
      </c>
      <c r="K37" s="56">
        <f t="shared" si="7"/>
        <v>0</v>
      </c>
      <c r="L37" s="56">
        <f t="shared" si="7"/>
        <v>0</v>
      </c>
      <c r="M37" s="56">
        <f t="shared" si="7"/>
        <v>0</v>
      </c>
      <c r="N37" s="56">
        <f t="shared" si="7"/>
        <v>0</v>
      </c>
      <c r="O37" s="56">
        <f t="shared" si="7"/>
        <v>0</v>
      </c>
      <c r="P37" s="56">
        <f t="shared" si="7"/>
        <v>0</v>
      </c>
      <c r="Q37" s="56">
        <f t="shared" si="7"/>
        <v>0</v>
      </c>
      <c r="R37" s="56">
        <f t="shared" si="7"/>
        <v>0</v>
      </c>
      <c r="S37" s="56">
        <f t="shared" si="7"/>
        <v>0</v>
      </c>
      <c r="T37" s="56">
        <f t="shared" si="7"/>
        <v>0</v>
      </c>
      <c r="U37" s="56">
        <f t="shared" si="7"/>
        <v>0</v>
      </c>
      <c r="V37" s="56">
        <f t="shared" si="7"/>
        <v>0</v>
      </c>
      <c r="W37" s="56">
        <f t="shared" si="7"/>
        <v>0</v>
      </c>
      <c r="X37" s="56">
        <f t="shared" si="7"/>
        <v>0</v>
      </c>
      <c r="Y37" s="56">
        <f t="shared" si="7"/>
        <v>0</v>
      </c>
      <c r="Z37" s="56">
        <f t="shared" si="7"/>
        <v>0</v>
      </c>
      <c r="AA37" s="56">
        <f t="shared" si="7"/>
        <v>0</v>
      </c>
      <c r="AB37" s="56">
        <f t="shared" si="7"/>
        <v>0</v>
      </c>
      <c r="AC37" s="56">
        <f t="shared" si="7"/>
        <v>0</v>
      </c>
      <c r="AD37" s="56">
        <f t="shared" si="7"/>
        <v>0</v>
      </c>
      <c r="AE37" s="56">
        <f t="shared" si="7"/>
        <v>0</v>
      </c>
      <c r="AF37" s="56">
        <f t="shared" si="7"/>
        <v>0</v>
      </c>
      <c r="AG37" s="56">
        <f t="shared" si="7"/>
        <v>0</v>
      </c>
      <c r="AH37" s="56">
        <f t="shared" si="7"/>
        <v>0</v>
      </c>
      <c r="AI37" s="56">
        <f t="shared" si="7"/>
        <v>0</v>
      </c>
      <c r="AJ37" s="56">
        <f t="shared" si="7"/>
        <v>0</v>
      </c>
      <c r="AK37" s="56">
        <f t="shared" si="7"/>
        <v>0</v>
      </c>
      <c r="AL37" s="56">
        <f t="shared" si="7"/>
        <v>0</v>
      </c>
      <c r="AM37" s="56">
        <f t="shared" si="7"/>
        <v>0</v>
      </c>
      <c r="AN37" s="56">
        <f t="shared" si="7"/>
        <v>0</v>
      </c>
      <c r="AO37" s="56">
        <f t="shared" si="7"/>
        <v>0</v>
      </c>
      <c r="AP37" s="56">
        <f t="shared" si="7"/>
        <v>0</v>
      </c>
      <c r="AQ37" s="56">
        <f t="shared" si="7"/>
        <v>0</v>
      </c>
      <c r="AR37" s="56">
        <f t="shared" si="7"/>
        <v>0</v>
      </c>
      <c r="AS37" s="56">
        <f t="shared" si="7"/>
        <v>0</v>
      </c>
      <c r="AT37" s="56">
        <f t="shared" si="7"/>
        <v>0</v>
      </c>
      <c r="AU37" s="56">
        <f t="shared" si="7"/>
        <v>0</v>
      </c>
      <c r="AV37" s="56">
        <f t="shared" si="7"/>
        <v>0</v>
      </c>
      <c r="AW37" s="56">
        <f t="shared" si="7"/>
        <v>0</v>
      </c>
      <c r="AX37" s="56">
        <f t="shared" si="7"/>
        <v>0</v>
      </c>
      <c r="AY37" s="56">
        <f t="shared" si="7"/>
        <v>0</v>
      </c>
      <c r="AZ37" s="56">
        <f t="shared" si="7"/>
        <v>0</v>
      </c>
      <c r="BA37" s="56">
        <f t="shared" si="7"/>
        <v>0</v>
      </c>
      <c r="BB37" s="56">
        <f t="shared" si="7"/>
        <v>0</v>
      </c>
      <c r="BC37" s="56">
        <f t="shared" si="7"/>
        <v>0</v>
      </c>
      <c r="BD37" s="56">
        <f t="shared" si="7"/>
        <v>0</v>
      </c>
      <c r="BE37" s="56">
        <f t="shared" si="7"/>
        <v>0</v>
      </c>
      <c r="BF37" s="56">
        <f t="shared" si="7"/>
        <v>0</v>
      </c>
      <c r="BG37" s="56">
        <f t="shared" si="7"/>
        <v>0</v>
      </c>
      <c r="BH37" s="56">
        <f t="shared" si="7"/>
        <v>0</v>
      </c>
      <c r="BI37" s="56">
        <f t="shared" si="7"/>
        <v>0</v>
      </c>
      <c r="BJ37" s="56">
        <f t="shared" si="7"/>
        <v>0</v>
      </c>
      <c r="BK37" s="56">
        <f t="shared" si="7"/>
        <v>0</v>
      </c>
      <c r="BL37" s="56">
        <f t="shared" si="7"/>
        <v>0</v>
      </c>
      <c r="BM37" s="56">
        <f t="shared" si="7"/>
        <v>0</v>
      </c>
      <c r="BN37" s="56">
        <f t="shared" si="7"/>
        <v>0</v>
      </c>
      <c r="BO37" s="56">
        <f t="shared" si="7"/>
        <v>0</v>
      </c>
      <c r="BP37" s="35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</row>
    <row r="38" ht="75">
      <c r="A38" s="53" t="s">
        <v>167</v>
      </c>
      <c r="B38" s="54" t="s">
        <v>161</v>
      </c>
      <c r="C38" s="55" t="s">
        <v>133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4"/>
    </row>
    <row r="39" ht="60">
      <c r="A39" s="53" t="s">
        <v>168</v>
      </c>
      <c r="B39" s="54" t="s">
        <v>163</v>
      </c>
      <c r="C39" s="55" t="s">
        <v>133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4"/>
    </row>
    <row r="40" ht="60">
      <c r="A40" s="53" t="s">
        <v>169</v>
      </c>
      <c r="B40" s="54" t="s">
        <v>170</v>
      </c>
      <c r="C40" s="55" t="s">
        <v>133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4"/>
    </row>
    <row r="41" ht="60">
      <c r="A41" s="41" t="s">
        <v>171</v>
      </c>
      <c r="B41" s="42" t="s">
        <v>172</v>
      </c>
      <c r="C41" s="43" t="s">
        <v>133</v>
      </c>
      <c r="D41" s="44">
        <f>SUM(D42:D43)</f>
        <v>0</v>
      </c>
      <c r="E41" s="44">
        <f t="shared" ref="E41:BO41" si="8">SUM(E42:E43)</f>
        <v>0</v>
      </c>
      <c r="F41" s="44">
        <f t="shared" si="8"/>
        <v>0</v>
      </c>
      <c r="G41" s="44">
        <f t="shared" si="8"/>
        <v>0</v>
      </c>
      <c r="H41" s="44">
        <f t="shared" si="8"/>
        <v>0</v>
      </c>
      <c r="I41" s="44">
        <f t="shared" si="8"/>
        <v>0</v>
      </c>
      <c r="J41" s="44">
        <f t="shared" si="8"/>
        <v>0</v>
      </c>
      <c r="K41" s="44">
        <f t="shared" si="8"/>
        <v>0</v>
      </c>
      <c r="L41" s="44">
        <f t="shared" si="8"/>
        <v>0</v>
      </c>
      <c r="M41" s="44">
        <f t="shared" si="8"/>
        <v>0</v>
      </c>
      <c r="N41" s="44">
        <f t="shared" si="8"/>
        <v>0</v>
      </c>
      <c r="O41" s="44">
        <f t="shared" si="8"/>
        <v>0</v>
      </c>
      <c r="P41" s="44">
        <f t="shared" si="8"/>
        <v>0</v>
      </c>
      <c r="Q41" s="44">
        <f t="shared" si="8"/>
        <v>0</v>
      </c>
      <c r="R41" s="44">
        <f t="shared" si="8"/>
        <v>0</v>
      </c>
      <c r="S41" s="44">
        <f t="shared" si="8"/>
        <v>0</v>
      </c>
      <c r="T41" s="44">
        <f t="shared" si="8"/>
        <v>0</v>
      </c>
      <c r="U41" s="44">
        <f t="shared" si="8"/>
        <v>0</v>
      </c>
      <c r="V41" s="44">
        <f t="shared" si="8"/>
        <v>0</v>
      </c>
      <c r="W41" s="44">
        <f t="shared" si="8"/>
        <v>0</v>
      </c>
      <c r="X41" s="44">
        <f t="shared" si="8"/>
        <v>0</v>
      </c>
      <c r="Y41" s="44">
        <f t="shared" si="8"/>
        <v>0</v>
      </c>
      <c r="Z41" s="44">
        <f t="shared" si="8"/>
        <v>0</v>
      </c>
      <c r="AA41" s="44">
        <f t="shared" si="8"/>
        <v>0</v>
      </c>
      <c r="AB41" s="44">
        <f t="shared" si="8"/>
        <v>0</v>
      </c>
      <c r="AC41" s="44">
        <f t="shared" si="8"/>
        <v>0</v>
      </c>
      <c r="AD41" s="44">
        <f t="shared" si="8"/>
        <v>0</v>
      </c>
      <c r="AE41" s="44">
        <f t="shared" si="8"/>
        <v>0</v>
      </c>
      <c r="AF41" s="44">
        <f t="shared" si="8"/>
        <v>0</v>
      </c>
      <c r="AG41" s="44">
        <f t="shared" si="8"/>
        <v>0</v>
      </c>
      <c r="AH41" s="44">
        <f t="shared" si="8"/>
        <v>0</v>
      </c>
      <c r="AI41" s="44">
        <f t="shared" si="8"/>
        <v>0</v>
      </c>
      <c r="AJ41" s="44">
        <f t="shared" si="8"/>
        <v>0</v>
      </c>
      <c r="AK41" s="44">
        <f t="shared" si="8"/>
        <v>0</v>
      </c>
      <c r="AL41" s="44">
        <f t="shared" si="8"/>
        <v>0</v>
      </c>
      <c r="AM41" s="44">
        <f t="shared" si="8"/>
        <v>0</v>
      </c>
      <c r="AN41" s="44">
        <f t="shared" si="8"/>
        <v>0</v>
      </c>
      <c r="AO41" s="44">
        <f t="shared" si="8"/>
        <v>0</v>
      </c>
      <c r="AP41" s="44">
        <f t="shared" si="8"/>
        <v>0</v>
      </c>
      <c r="AQ41" s="44">
        <f t="shared" si="8"/>
        <v>0</v>
      </c>
      <c r="AR41" s="44">
        <f t="shared" si="8"/>
        <v>0</v>
      </c>
      <c r="AS41" s="44">
        <f t="shared" si="8"/>
        <v>0</v>
      </c>
      <c r="AT41" s="44">
        <f t="shared" si="8"/>
        <v>0</v>
      </c>
      <c r="AU41" s="44">
        <f t="shared" si="8"/>
        <v>0</v>
      </c>
      <c r="AV41" s="44">
        <f t="shared" si="8"/>
        <v>0</v>
      </c>
      <c r="AW41" s="44">
        <f t="shared" si="8"/>
        <v>0</v>
      </c>
      <c r="AX41" s="44">
        <f t="shared" si="8"/>
        <v>0</v>
      </c>
      <c r="AY41" s="44">
        <f t="shared" si="8"/>
        <v>0</v>
      </c>
      <c r="AZ41" s="44">
        <f t="shared" si="8"/>
        <v>0</v>
      </c>
      <c r="BA41" s="44">
        <f t="shared" si="8"/>
        <v>0</v>
      </c>
      <c r="BB41" s="44">
        <f t="shared" si="8"/>
        <v>0</v>
      </c>
      <c r="BC41" s="44">
        <f t="shared" si="8"/>
        <v>0</v>
      </c>
      <c r="BD41" s="44">
        <f t="shared" si="8"/>
        <v>0</v>
      </c>
      <c r="BE41" s="44">
        <f t="shared" si="8"/>
        <v>0</v>
      </c>
      <c r="BF41" s="44">
        <f t="shared" si="8"/>
        <v>0</v>
      </c>
      <c r="BG41" s="44">
        <f t="shared" si="8"/>
        <v>0</v>
      </c>
      <c r="BH41" s="44">
        <f t="shared" si="8"/>
        <v>0</v>
      </c>
      <c r="BI41" s="44">
        <f t="shared" si="8"/>
        <v>0</v>
      </c>
      <c r="BJ41" s="44">
        <f t="shared" si="8"/>
        <v>0</v>
      </c>
      <c r="BK41" s="44">
        <f t="shared" si="8"/>
        <v>0</v>
      </c>
      <c r="BL41" s="44">
        <f t="shared" si="8"/>
        <v>0</v>
      </c>
      <c r="BM41" s="44">
        <f t="shared" si="8"/>
        <v>0</v>
      </c>
      <c r="BN41" s="44">
        <f t="shared" si="8"/>
        <v>0</v>
      </c>
      <c r="BO41" s="44">
        <f t="shared" si="8"/>
        <v>0</v>
      </c>
      <c r="BP41" s="4"/>
    </row>
    <row r="42" ht="45">
      <c r="A42" s="45" t="s">
        <v>173</v>
      </c>
      <c r="B42" s="46" t="s">
        <v>174</v>
      </c>
      <c r="C42" s="47" t="s">
        <v>133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"/>
    </row>
    <row r="43" ht="60">
      <c r="A43" s="45" t="s">
        <v>175</v>
      </c>
      <c r="B43" s="46" t="s">
        <v>176</v>
      </c>
      <c r="C43" s="47" t="s">
        <v>133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"/>
    </row>
    <row r="44" ht="30">
      <c r="A44" s="37" t="s">
        <v>177</v>
      </c>
      <c r="B44" s="38" t="s">
        <v>178</v>
      </c>
      <c r="C44" s="39" t="s">
        <v>133</v>
      </c>
      <c r="D44" s="40">
        <f>D45+D50+D55+D64</f>
        <v>0</v>
      </c>
      <c r="E44" s="40">
        <f>E45+E50+E55+E64</f>
        <v>0</v>
      </c>
      <c r="F44" s="40">
        <f>F45+F50+F55+F64</f>
        <v>0</v>
      </c>
      <c r="G44" s="40">
        <f>G45+G50+G55+G64</f>
        <v>0</v>
      </c>
      <c r="H44" s="40">
        <f>H45+H50+H55+H64</f>
        <v>0</v>
      </c>
      <c r="I44" s="40">
        <f>I45+I50+I55+I64</f>
        <v>0</v>
      </c>
      <c r="J44" s="40">
        <f>J45+J50+J55+J64</f>
        <v>0</v>
      </c>
      <c r="K44" s="40">
        <f>K45+K50+K55+K64</f>
        <v>0</v>
      </c>
      <c r="L44" s="40">
        <f>L45+L50+L55+L64</f>
        <v>0</v>
      </c>
      <c r="M44" s="40">
        <f>M45+M50+M55+M64</f>
        <v>0</v>
      </c>
      <c r="N44" s="40">
        <f>N45+N50+N55+N64</f>
        <v>0</v>
      </c>
      <c r="O44" s="40">
        <f>O45+O50+O55+O64</f>
        <v>0</v>
      </c>
      <c r="P44" s="40">
        <f>P45+P50+P55+P64</f>
        <v>0</v>
      </c>
      <c r="Q44" s="40">
        <f>Q45+Q50+Q55+Q64</f>
        <v>0</v>
      </c>
      <c r="R44" s="40">
        <f>R45+R50+R55+R64</f>
        <v>0</v>
      </c>
      <c r="S44" s="40">
        <f>S45+S50+S55+S64</f>
        <v>0</v>
      </c>
      <c r="T44" s="40">
        <f>T45+T50+T55+T64</f>
        <v>0</v>
      </c>
      <c r="U44" s="40">
        <f>U45+U50+U55+U64</f>
        <v>0</v>
      </c>
      <c r="V44" s="40">
        <f>V45+V50+V55+V64</f>
        <v>0</v>
      </c>
      <c r="W44" s="40">
        <f>W45+W50+W55+W64</f>
        <v>0</v>
      </c>
      <c r="X44" s="40">
        <f>X45+X50+X55+X64</f>
        <v>0</v>
      </c>
      <c r="Y44" s="40">
        <f>Y45+Y50+Y55+Y64</f>
        <v>0</v>
      </c>
      <c r="Z44" s="40">
        <f>Z45+Z50+Z55+Z64</f>
        <v>0</v>
      </c>
      <c r="AA44" s="40">
        <f>AA45+AA50+AA55+AA64</f>
        <v>0</v>
      </c>
      <c r="AB44" s="40">
        <f>AB45+AB50+AB55+AB64</f>
        <v>1.8899999999999999</v>
      </c>
      <c r="AC44" s="40">
        <f>AC45+AC50+AC55+AC64</f>
        <v>0</v>
      </c>
      <c r="AD44" s="40">
        <f>AD45+AD50+AD55+AD64</f>
        <v>0</v>
      </c>
      <c r="AE44" s="40">
        <f>AE45+AE50+AE55+AE64</f>
        <v>0</v>
      </c>
      <c r="AF44" s="40">
        <f>AF45+AF50+AF55+AF64</f>
        <v>0</v>
      </c>
      <c r="AG44" s="40">
        <f>AG45+AG50+AG55+AG64</f>
        <v>0</v>
      </c>
      <c r="AH44" s="40">
        <f>AH45+AH50+AH55+AH64</f>
        <v>0</v>
      </c>
      <c r="AI44" s="40">
        <f>AI45+AI50+AI55+AI64</f>
        <v>4.6360000000000001</v>
      </c>
      <c r="AJ44" s="40">
        <f>AJ45+AJ50+AJ55+AJ64</f>
        <v>0</v>
      </c>
      <c r="AK44" s="40">
        <f>AK45+AK50+AK55+AK64</f>
        <v>0</v>
      </c>
      <c r="AL44" s="40">
        <f>AL45+AL50+AL55+AL64</f>
        <v>0</v>
      </c>
      <c r="AM44" s="40">
        <f>AM45+AM50+AM55+AM64</f>
        <v>0</v>
      </c>
      <c r="AN44" s="40">
        <f>AN45+AN50+AN55+AN64</f>
        <v>6</v>
      </c>
      <c r="AO44" s="40">
        <f>AO45+AO50+AO55+AO64</f>
        <v>0</v>
      </c>
      <c r="AP44" s="40">
        <f>AP45+AP50+AP55+AP64</f>
        <v>0</v>
      </c>
      <c r="AQ44" s="40">
        <f>AQ45+AQ50+AQ55+AQ64</f>
        <v>0</v>
      </c>
      <c r="AR44" s="40">
        <f>AR45+AR50+AR55+AR64</f>
        <v>0</v>
      </c>
      <c r="AS44" s="40">
        <f>AS45+AS50+AS55+AS64</f>
        <v>0</v>
      </c>
      <c r="AT44" s="40">
        <f>AT45+AT50+AT55+AT64</f>
        <v>0</v>
      </c>
      <c r="AU44" s="40">
        <f>AU45+AU50+AU55+AU64</f>
        <v>0</v>
      </c>
      <c r="AV44" s="40">
        <f>AV45+AV50+AV55+AV64</f>
        <v>0</v>
      </c>
      <c r="AW44" s="40">
        <f>AW45+AW50+AW55+AW64</f>
        <v>0</v>
      </c>
      <c r="AX44" s="40">
        <f>AX45+AX50+AX55+AX64</f>
        <v>0</v>
      </c>
      <c r="AY44" s="40">
        <f>AY45+AY50+AY55+AY64</f>
        <v>0</v>
      </c>
      <c r="AZ44" s="40">
        <f>AZ45+AZ50+AZ55+AZ64</f>
        <v>0</v>
      </c>
      <c r="BA44" s="40">
        <f>BA45+BA50+BA55+BA64</f>
        <v>0</v>
      </c>
      <c r="BB44" s="40">
        <f>BB45+BB50+BB55+BB64</f>
        <v>0</v>
      </c>
      <c r="BC44" s="40">
        <f>BC45+BC50+BC55+BC64</f>
        <v>0</v>
      </c>
      <c r="BD44" s="40">
        <f>BD45+BD50+BD55+BD64</f>
        <v>0</v>
      </c>
      <c r="BE44" s="40">
        <f>BE45+BE50+BE55+BE64</f>
        <v>0</v>
      </c>
      <c r="BF44" s="40">
        <f>BF45+BF50+BF55+BF64</f>
        <v>0</v>
      </c>
      <c r="BG44" s="40">
        <f>BG45+BG50+BG55+BG64</f>
        <v>0</v>
      </c>
      <c r="BH44" s="40">
        <f>BH45+BH50+BH55+BH64</f>
        <v>0</v>
      </c>
      <c r="BI44" s="40">
        <f>BI45+BI50+BI55+BI64</f>
        <v>0</v>
      </c>
      <c r="BJ44" s="40">
        <f>BJ45+BJ50+BJ55+BJ64</f>
        <v>0</v>
      </c>
      <c r="BK44" s="40">
        <f>BK45+BK50+BK55+BK64</f>
        <v>0</v>
      </c>
      <c r="BL44" s="40">
        <f>BL45+BL50+BL55+BL64</f>
        <v>0</v>
      </c>
      <c r="BM44" s="40">
        <f>BM45+BM50+BM55+BM64</f>
        <v>0</v>
      </c>
      <c r="BN44" s="40">
        <f>BN45+BN50+BN55+BN64</f>
        <v>0</v>
      </c>
      <c r="BO44" s="40">
        <f>BO45+BO50+BO55+BO64</f>
        <v>0</v>
      </c>
      <c r="BP44" s="4"/>
    </row>
    <row r="45" ht="45">
      <c r="A45" s="41" t="s">
        <v>179</v>
      </c>
      <c r="B45" s="42" t="s">
        <v>180</v>
      </c>
      <c r="C45" s="43" t="s">
        <v>133</v>
      </c>
      <c r="D45" s="44">
        <f t="shared" ref="D45:AI45" si="9">D46+D47</f>
        <v>0</v>
      </c>
      <c r="E45" s="44">
        <f t="shared" si="9"/>
        <v>0</v>
      </c>
      <c r="F45" s="44">
        <f t="shared" si="9"/>
        <v>0</v>
      </c>
      <c r="G45" s="44">
        <f t="shared" si="9"/>
        <v>0</v>
      </c>
      <c r="H45" s="44">
        <f t="shared" si="9"/>
        <v>0</v>
      </c>
      <c r="I45" s="44">
        <f t="shared" si="9"/>
        <v>0</v>
      </c>
      <c r="J45" s="44">
        <f t="shared" si="9"/>
        <v>0</v>
      </c>
      <c r="K45" s="44">
        <f t="shared" si="9"/>
        <v>0</v>
      </c>
      <c r="L45" s="44">
        <f t="shared" si="9"/>
        <v>0</v>
      </c>
      <c r="M45" s="44">
        <f t="shared" si="9"/>
        <v>0</v>
      </c>
      <c r="N45" s="44">
        <f t="shared" si="9"/>
        <v>0</v>
      </c>
      <c r="O45" s="44">
        <f t="shared" si="9"/>
        <v>0</v>
      </c>
      <c r="P45" s="44">
        <f t="shared" si="9"/>
        <v>0</v>
      </c>
      <c r="Q45" s="44">
        <f t="shared" si="9"/>
        <v>0</v>
      </c>
      <c r="R45" s="44">
        <f t="shared" si="9"/>
        <v>0</v>
      </c>
      <c r="S45" s="44">
        <f t="shared" si="9"/>
        <v>0</v>
      </c>
      <c r="T45" s="44">
        <f t="shared" si="9"/>
        <v>0</v>
      </c>
      <c r="U45" s="44">
        <f t="shared" si="9"/>
        <v>0</v>
      </c>
      <c r="V45" s="44">
        <f t="shared" si="9"/>
        <v>0</v>
      </c>
      <c r="W45" s="44">
        <f t="shared" si="9"/>
        <v>0</v>
      </c>
      <c r="X45" s="44">
        <f t="shared" si="9"/>
        <v>0</v>
      </c>
      <c r="Y45" s="44">
        <f t="shared" si="9"/>
        <v>0</v>
      </c>
      <c r="Z45" s="44">
        <f t="shared" si="9"/>
        <v>0</v>
      </c>
      <c r="AA45" s="44">
        <f t="shared" si="9"/>
        <v>0</v>
      </c>
      <c r="AB45" s="44">
        <f t="shared" si="9"/>
        <v>1.8899999999999999</v>
      </c>
      <c r="AC45" s="44">
        <f t="shared" si="9"/>
        <v>0</v>
      </c>
      <c r="AD45" s="44">
        <f t="shared" si="9"/>
        <v>0</v>
      </c>
      <c r="AE45" s="44">
        <f t="shared" si="9"/>
        <v>0</v>
      </c>
      <c r="AF45" s="44">
        <f t="shared" si="9"/>
        <v>0</v>
      </c>
      <c r="AG45" s="44">
        <f t="shared" si="9"/>
        <v>0</v>
      </c>
      <c r="AH45" s="44">
        <f t="shared" si="9"/>
        <v>0</v>
      </c>
      <c r="AI45" s="44">
        <f t="shared" si="9"/>
        <v>0</v>
      </c>
      <c r="AJ45" s="44">
        <f t="shared" ref="AJ45:BO45" si="10">AJ46+AJ47</f>
        <v>0</v>
      </c>
      <c r="AK45" s="44">
        <f t="shared" si="10"/>
        <v>0</v>
      </c>
      <c r="AL45" s="44">
        <f t="shared" si="10"/>
        <v>0</v>
      </c>
      <c r="AM45" s="44">
        <f t="shared" si="10"/>
        <v>0</v>
      </c>
      <c r="AN45" s="44">
        <f t="shared" si="10"/>
        <v>6</v>
      </c>
      <c r="AO45" s="44">
        <f t="shared" si="10"/>
        <v>0</v>
      </c>
      <c r="AP45" s="44">
        <f t="shared" si="10"/>
        <v>0</v>
      </c>
      <c r="AQ45" s="44">
        <f t="shared" si="10"/>
        <v>0</v>
      </c>
      <c r="AR45" s="44">
        <f t="shared" si="10"/>
        <v>0</v>
      </c>
      <c r="AS45" s="44">
        <f t="shared" si="10"/>
        <v>0</v>
      </c>
      <c r="AT45" s="44">
        <f t="shared" si="10"/>
        <v>0</v>
      </c>
      <c r="AU45" s="44">
        <f t="shared" si="10"/>
        <v>0</v>
      </c>
      <c r="AV45" s="44">
        <f t="shared" si="10"/>
        <v>0</v>
      </c>
      <c r="AW45" s="44">
        <f t="shared" si="10"/>
        <v>0</v>
      </c>
      <c r="AX45" s="44">
        <f t="shared" si="10"/>
        <v>0</v>
      </c>
      <c r="AY45" s="44">
        <f t="shared" si="10"/>
        <v>0</v>
      </c>
      <c r="AZ45" s="44">
        <f t="shared" si="10"/>
        <v>0</v>
      </c>
      <c r="BA45" s="44">
        <f t="shared" si="10"/>
        <v>0</v>
      </c>
      <c r="BB45" s="44">
        <f t="shared" si="10"/>
        <v>0</v>
      </c>
      <c r="BC45" s="44">
        <f t="shared" si="10"/>
        <v>0</v>
      </c>
      <c r="BD45" s="44">
        <f t="shared" si="10"/>
        <v>0</v>
      </c>
      <c r="BE45" s="44">
        <f t="shared" si="10"/>
        <v>0</v>
      </c>
      <c r="BF45" s="44">
        <f t="shared" si="10"/>
        <v>0</v>
      </c>
      <c r="BG45" s="44">
        <f t="shared" si="10"/>
        <v>0</v>
      </c>
      <c r="BH45" s="44">
        <f t="shared" si="10"/>
        <v>0</v>
      </c>
      <c r="BI45" s="44">
        <f t="shared" si="10"/>
        <v>0</v>
      </c>
      <c r="BJ45" s="44">
        <f t="shared" si="10"/>
        <v>0</v>
      </c>
      <c r="BK45" s="44">
        <f t="shared" si="10"/>
        <v>0</v>
      </c>
      <c r="BL45" s="44">
        <f t="shared" si="10"/>
        <v>0</v>
      </c>
      <c r="BM45" s="44">
        <f t="shared" si="10"/>
        <v>0</v>
      </c>
      <c r="BN45" s="44">
        <f t="shared" si="10"/>
        <v>0</v>
      </c>
      <c r="BO45" s="44">
        <f t="shared" si="10"/>
        <v>0</v>
      </c>
      <c r="BP45" s="4"/>
    </row>
    <row r="46" ht="30">
      <c r="A46" s="45" t="s">
        <v>181</v>
      </c>
      <c r="B46" s="46" t="s">
        <v>182</v>
      </c>
      <c r="C46" s="47" t="s">
        <v>133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0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"/>
    </row>
    <row r="47" ht="45">
      <c r="A47" s="45" t="s">
        <v>183</v>
      </c>
      <c r="B47" s="46" t="s">
        <v>184</v>
      </c>
      <c r="C47" s="47" t="s">
        <v>133</v>
      </c>
      <c r="D47" s="48">
        <f>SUM(D48:D49)</f>
        <v>0</v>
      </c>
      <c r="E47" s="48">
        <f>SUM(E48:E49)</f>
        <v>0</v>
      </c>
      <c r="F47" s="48">
        <f>SUM(F48:F49)</f>
        <v>0</v>
      </c>
      <c r="G47" s="48">
        <f>SUM(G48:G49)</f>
        <v>0</v>
      </c>
      <c r="H47" s="48">
        <f>SUM(H48:H49)</f>
        <v>0</v>
      </c>
      <c r="I47" s="48">
        <f>SUM(I48:I49)</f>
        <v>0</v>
      </c>
      <c r="J47" s="48">
        <f>SUM(J48:J49)</f>
        <v>0</v>
      </c>
      <c r="K47" s="48">
        <f>SUM(K48:K49)</f>
        <v>0</v>
      </c>
      <c r="L47" s="48">
        <f>SUM(L48:L49)</f>
        <v>0</v>
      </c>
      <c r="M47" s="48">
        <f>SUM(M48:M49)</f>
        <v>0</v>
      </c>
      <c r="N47" s="48">
        <f>SUM(N48:N49)</f>
        <v>0</v>
      </c>
      <c r="O47" s="48">
        <f>SUM(O48:O49)</f>
        <v>0</v>
      </c>
      <c r="P47" s="48">
        <f>SUM(P48:P49)</f>
        <v>0</v>
      </c>
      <c r="Q47" s="48">
        <f>SUM(Q48:Q49)</f>
        <v>0</v>
      </c>
      <c r="R47" s="48">
        <f>SUM(R48:R49)</f>
        <v>0</v>
      </c>
      <c r="S47" s="48">
        <f>SUM(S48:S49)</f>
        <v>0</v>
      </c>
      <c r="T47" s="48">
        <f>SUM(T48:T49)</f>
        <v>0</v>
      </c>
      <c r="U47" s="48">
        <f>SUM(U48:U49)</f>
        <v>0</v>
      </c>
      <c r="V47" s="48">
        <f>SUM(V48:V49)</f>
        <v>0</v>
      </c>
      <c r="W47" s="48">
        <f>SUM(W48:W49)</f>
        <v>0</v>
      </c>
      <c r="X47" s="48">
        <f>SUM(X48:X49)</f>
        <v>0</v>
      </c>
      <c r="Y47" s="48">
        <f>SUM(Y48:Y49)</f>
        <v>0</v>
      </c>
      <c r="Z47" s="48">
        <f>SUM(Z48:Z49)</f>
        <v>0</v>
      </c>
      <c r="AA47" s="48">
        <f>SUM(AA48:AA49)</f>
        <v>0</v>
      </c>
      <c r="AB47" s="48">
        <f>SUM(AB48:AB49)</f>
        <v>1.8899999999999999</v>
      </c>
      <c r="AC47" s="48">
        <f>SUM(AC48:AC49)</f>
        <v>0</v>
      </c>
      <c r="AD47" s="48">
        <f>SUM(AD48:AD49)</f>
        <v>0</v>
      </c>
      <c r="AE47" s="48">
        <f>SUM(AE48:AE49)</f>
        <v>0</v>
      </c>
      <c r="AF47" s="48">
        <f>SUM(AF48:AF49)</f>
        <v>0</v>
      </c>
      <c r="AG47" s="48">
        <f>SUM(AG48:AG49)</f>
        <v>0</v>
      </c>
      <c r="AH47" s="48">
        <f>SUM(AH48:AH49)</f>
        <v>0</v>
      </c>
      <c r="AI47" s="48">
        <f>SUM(AI48:AI49)</f>
        <v>0</v>
      </c>
      <c r="AJ47" s="48">
        <f>SUM(AJ48:AJ49)</f>
        <v>0</v>
      </c>
      <c r="AK47" s="48">
        <f>SUM(AK48:AK49)</f>
        <v>0</v>
      </c>
      <c r="AL47" s="48">
        <f>SUM(AL48:AL49)</f>
        <v>0</v>
      </c>
      <c r="AM47" s="48">
        <f>SUM(AM48:AM49)</f>
        <v>0</v>
      </c>
      <c r="AN47" s="48">
        <f>SUM(AN48:AN49)</f>
        <v>6</v>
      </c>
      <c r="AO47" s="48">
        <f>SUM(AO48:AO49)</f>
        <v>0</v>
      </c>
      <c r="AP47" s="48">
        <f>SUM(AP48:AP49)</f>
        <v>0</v>
      </c>
      <c r="AQ47" s="48">
        <f>SUM(AQ48:AQ49)</f>
        <v>0</v>
      </c>
      <c r="AR47" s="48">
        <f>SUM(AR48:AR49)</f>
        <v>0</v>
      </c>
      <c r="AS47" s="48">
        <f>SUM(AS48:AS49)</f>
        <v>0</v>
      </c>
      <c r="AT47" s="48">
        <f>SUM(AT48:AT49)</f>
        <v>0</v>
      </c>
      <c r="AU47" s="48">
        <f>SUM(AU48:AU49)</f>
        <v>0</v>
      </c>
      <c r="AV47" s="48">
        <f>SUM(AV48:AV49)</f>
        <v>0</v>
      </c>
      <c r="AW47" s="48">
        <f>SUM(AW48:AW49)</f>
        <v>0</v>
      </c>
      <c r="AX47" s="48">
        <f>SUM(AX48:AX49)</f>
        <v>0</v>
      </c>
      <c r="AY47" s="48">
        <f>SUM(AY48:AY49)</f>
        <v>0</v>
      </c>
      <c r="AZ47" s="48">
        <f>SUM(AZ48:AZ49)</f>
        <v>0</v>
      </c>
      <c r="BA47" s="48">
        <f>SUM(BA48:BA49)</f>
        <v>0</v>
      </c>
      <c r="BB47" s="48">
        <f>SUM(BB48:BB49)</f>
        <v>0</v>
      </c>
      <c r="BC47" s="48">
        <f>SUM(BC48:BC49)</f>
        <v>0</v>
      </c>
      <c r="BD47" s="48">
        <f>SUM(BD48:BD49)</f>
        <v>0</v>
      </c>
      <c r="BE47" s="48">
        <f>SUM(BE48:BE49)</f>
        <v>0</v>
      </c>
      <c r="BF47" s="48">
        <f>SUM(BF48:BF49)</f>
        <v>0</v>
      </c>
      <c r="BG47" s="48">
        <f>SUM(BG48:BG49)</f>
        <v>0</v>
      </c>
      <c r="BH47" s="48">
        <f>SUM(BH48:BH49)</f>
        <v>0</v>
      </c>
      <c r="BI47" s="48">
        <f>SUM(BI48:BI49)</f>
        <v>0</v>
      </c>
      <c r="BJ47" s="48">
        <f>SUM(BJ48:BJ49)</f>
        <v>0</v>
      </c>
      <c r="BK47" s="48">
        <f>SUM(BK48:BK49)</f>
        <v>0</v>
      </c>
      <c r="BL47" s="48">
        <f>SUM(BL48:BL49)</f>
        <v>0</v>
      </c>
      <c r="BM47" s="48">
        <f>SUM(BM48:BM49)</f>
        <v>0</v>
      </c>
      <c r="BN47" s="48">
        <f>SUM(BN48:BN49)</f>
        <v>0</v>
      </c>
      <c r="BO47" s="48">
        <f>SUM(BO48:BO49)</f>
        <v>0</v>
      </c>
      <c r="BP47" s="4"/>
    </row>
    <row r="48" ht="45">
      <c r="A48" s="49" t="s">
        <v>185</v>
      </c>
      <c r="B48" s="50" t="s">
        <v>186</v>
      </c>
      <c r="C48" s="13" t="s">
        <v>187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0</v>
      </c>
      <c r="BJ48" s="57">
        <v>0</v>
      </c>
      <c r="BK48" s="57">
        <v>0</v>
      </c>
      <c r="BL48" s="57">
        <v>0</v>
      </c>
      <c r="BM48" s="57">
        <v>0</v>
      </c>
      <c r="BN48" s="57">
        <v>0</v>
      </c>
      <c r="BO48" s="57">
        <v>0</v>
      </c>
      <c r="BP48" s="4"/>
    </row>
    <row r="49" ht="15.75">
      <c r="A49" s="49" t="s">
        <v>188</v>
      </c>
      <c r="B49" s="50" t="s">
        <v>189</v>
      </c>
      <c r="C49" s="13" t="s">
        <v>190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v>1.8899999999999999</v>
      </c>
      <c r="AC49" s="52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0</v>
      </c>
      <c r="AN49" s="52">
        <v>6</v>
      </c>
      <c r="AO49" s="52">
        <v>0</v>
      </c>
      <c r="AP49" s="51">
        <v>0</v>
      </c>
      <c r="AQ49" s="51">
        <v>0</v>
      </c>
      <c r="AR49" s="51">
        <v>0</v>
      </c>
      <c r="AS49" s="51">
        <v>0</v>
      </c>
      <c r="AT49" s="51">
        <v>0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4"/>
    </row>
    <row r="50" ht="30">
      <c r="A50" s="41" t="s">
        <v>191</v>
      </c>
      <c r="B50" s="42" t="s">
        <v>192</v>
      </c>
      <c r="C50" s="43" t="s">
        <v>133</v>
      </c>
      <c r="D50" s="44">
        <f t="shared" ref="D50:AI52" si="11">SUM(D51:D52)</f>
        <v>0</v>
      </c>
      <c r="E50" s="44">
        <f t="shared" si="11"/>
        <v>0</v>
      </c>
      <c r="F50" s="44">
        <f t="shared" si="11"/>
        <v>0</v>
      </c>
      <c r="G50" s="44">
        <f t="shared" si="11"/>
        <v>0</v>
      </c>
      <c r="H50" s="44">
        <f t="shared" si="11"/>
        <v>0</v>
      </c>
      <c r="I50" s="44">
        <f t="shared" si="11"/>
        <v>0</v>
      </c>
      <c r="J50" s="44">
        <f t="shared" si="11"/>
        <v>0</v>
      </c>
      <c r="K50" s="44">
        <f t="shared" si="11"/>
        <v>0</v>
      </c>
      <c r="L50" s="44">
        <f t="shared" si="11"/>
        <v>0</v>
      </c>
      <c r="M50" s="44">
        <f t="shared" si="11"/>
        <v>0</v>
      </c>
      <c r="N50" s="44">
        <f t="shared" si="11"/>
        <v>0</v>
      </c>
      <c r="O50" s="44">
        <f t="shared" si="11"/>
        <v>0</v>
      </c>
      <c r="P50" s="44">
        <f t="shared" si="11"/>
        <v>0</v>
      </c>
      <c r="Q50" s="44">
        <f t="shared" si="11"/>
        <v>0</v>
      </c>
      <c r="R50" s="44">
        <f t="shared" si="11"/>
        <v>0</v>
      </c>
      <c r="S50" s="44">
        <f t="shared" si="11"/>
        <v>0</v>
      </c>
      <c r="T50" s="44">
        <f t="shared" si="11"/>
        <v>0</v>
      </c>
      <c r="U50" s="44">
        <f t="shared" si="11"/>
        <v>0</v>
      </c>
      <c r="V50" s="44">
        <f t="shared" si="11"/>
        <v>0</v>
      </c>
      <c r="W50" s="44">
        <f t="shared" si="11"/>
        <v>0</v>
      </c>
      <c r="X50" s="44">
        <f t="shared" si="11"/>
        <v>0</v>
      </c>
      <c r="Y50" s="44">
        <f t="shared" si="11"/>
        <v>0</v>
      </c>
      <c r="Z50" s="44">
        <f t="shared" si="11"/>
        <v>0</v>
      </c>
      <c r="AA50" s="44">
        <f t="shared" si="11"/>
        <v>0</v>
      </c>
      <c r="AB50" s="44">
        <f t="shared" si="11"/>
        <v>0</v>
      </c>
      <c r="AC50" s="44">
        <f t="shared" si="11"/>
        <v>0</v>
      </c>
      <c r="AD50" s="44">
        <f t="shared" si="11"/>
        <v>0</v>
      </c>
      <c r="AE50" s="44">
        <f t="shared" si="11"/>
        <v>0</v>
      </c>
      <c r="AF50" s="44">
        <f t="shared" si="11"/>
        <v>0</v>
      </c>
      <c r="AG50" s="44">
        <f t="shared" si="11"/>
        <v>0</v>
      </c>
      <c r="AH50" s="44">
        <f t="shared" si="11"/>
        <v>0</v>
      </c>
      <c r="AI50" s="44">
        <f t="shared" si="11"/>
        <v>4.6360000000000001</v>
      </c>
      <c r="AJ50" s="44">
        <f t="shared" ref="AJ50:BO50" si="12">SUM(AJ51:AJ52)</f>
        <v>0</v>
      </c>
      <c r="AK50" s="44">
        <f t="shared" si="12"/>
        <v>0</v>
      </c>
      <c r="AL50" s="44">
        <f t="shared" si="12"/>
        <v>0</v>
      </c>
      <c r="AM50" s="44">
        <f t="shared" si="12"/>
        <v>0</v>
      </c>
      <c r="AN50" s="44">
        <f t="shared" si="12"/>
        <v>0</v>
      </c>
      <c r="AO50" s="44">
        <f t="shared" si="12"/>
        <v>0</v>
      </c>
      <c r="AP50" s="44">
        <f t="shared" si="12"/>
        <v>0</v>
      </c>
      <c r="AQ50" s="44">
        <f t="shared" si="12"/>
        <v>0</v>
      </c>
      <c r="AR50" s="44">
        <f t="shared" si="12"/>
        <v>0</v>
      </c>
      <c r="AS50" s="44">
        <f t="shared" si="12"/>
        <v>0</v>
      </c>
      <c r="AT50" s="44">
        <f t="shared" si="12"/>
        <v>0</v>
      </c>
      <c r="AU50" s="44">
        <f t="shared" si="12"/>
        <v>0</v>
      </c>
      <c r="AV50" s="44">
        <f t="shared" si="12"/>
        <v>0</v>
      </c>
      <c r="AW50" s="44">
        <f t="shared" si="12"/>
        <v>0</v>
      </c>
      <c r="AX50" s="44">
        <f t="shared" si="12"/>
        <v>0</v>
      </c>
      <c r="AY50" s="44">
        <f t="shared" si="12"/>
        <v>0</v>
      </c>
      <c r="AZ50" s="44">
        <f t="shared" si="12"/>
        <v>0</v>
      </c>
      <c r="BA50" s="44">
        <f t="shared" si="12"/>
        <v>0</v>
      </c>
      <c r="BB50" s="44">
        <f t="shared" si="12"/>
        <v>0</v>
      </c>
      <c r="BC50" s="44">
        <f t="shared" si="12"/>
        <v>0</v>
      </c>
      <c r="BD50" s="44">
        <f t="shared" si="12"/>
        <v>0</v>
      </c>
      <c r="BE50" s="44">
        <f t="shared" si="12"/>
        <v>0</v>
      </c>
      <c r="BF50" s="44">
        <f t="shared" si="12"/>
        <v>0</v>
      </c>
      <c r="BG50" s="44">
        <f t="shared" si="12"/>
        <v>0</v>
      </c>
      <c r="BH50" s="44">
        <f t="shared" si="12"/>
        <v>0</v>
      </c>
      <c r="BI50" s="44">
        <f t="shared" si="12"/>
        <v>0</v>
      </c>
      <c r="BJ50" s="44">
        <f t="shared" si="12"/>
        <v>0</v>
      </c>
      <c r="BK50" s="44">
        <f t="shared" si="12"/>
        <v>0</v>
      </c>
      <c r="BL50" s="44">
        <f t="shared" si="12"/>
        <v>0</v>
      </c>
      <c r="BM50" s="44">
        <f t="shared" si="12"/>
        <v>0</v>
      </c>
      <c r="BN50" s="44">
        <f t="shared" si="12"/>
        <v>0</v>
      </c>
      <c r="BO50" s="44">
        <f t="shared" si="12"/>
        <v>0</v>
      </c>
      <c r="BP50" s="4"/>
    </row>
    <row r="51" ht="15.75">
      <c r="A51" s="45" t="s">
        <v>193</v>
      </c>
      <c r="B51" s="46" t="s">
        <v>194</v>
      </c>
      <c r="C51" s="47" t="s">
        <v>133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"/>
    </row>
    <row r="52" ht="30">
      <c r="A52" s="45" t="s">
        <v>195</v>
      </c>
      <c r="B52" s="46" t="s">
        <v>196</v>
      </c>
      <c r="C52" s="47" t="s">
        <v>133</v>
      </c>
      <c r="D52" s="48">
        <f t="shared" si="11"/>
        <v>0</v>
      </c>
      <c r="E52" s="48">
        <f t="shared" ref="E52:BO52" si="13">SUM(E53:E54)</f>
        <v>0</v>
      </c>
      <c r="F52" s="48">
        <f t="shared" si="13"/>
        <v>0</v>
      </c>
      <c r="G52" s="48">
        <f t="shared" si="13"/>
        <v>0</v>
      </c>
      <c r="H52" s="48">
        <f t="shared" si="13"/>
        <v>0</v>
      </c>
      <c r="I52" s="48">
        <f t="shared" si="13"/>
        <v>0</v>
      </c>
      <c r="J52" s="48">
        <f t="shared" si="13"/>
        <v>0</v>
      </c>
      <c r="K52" s="48">
        <f t="shared" si="13"/>
        <v>0</v>
      </c>
      <c r="L52" s="48">
        <f t="shared" si="13"/>
        <v>0</v>
      </c>
      <c r="M52" s="48">
        <f t="shared" si="13"/>
        <v>0</v>
      </c>
      <c r="N52" s="48">
        <f t="shared" si="13"/>
        <v>0</v>
      </c>
      <c r="O52" s="48">
        <f t="shared" si="13"/>
        <v>0</v>
      </c>
      <c r="P52" s="48">
        <f t="shared" si="13"/>
        <v>0</v>
      </c>
      <c r="Q52" s="48">
        <f t="shared" si="13"/>
        <v>0</v>
      </c>
      <c r="R52" s="48">
        <f t="shared" si="13"/>
        <v>0</v>
      </c>
      <c r="S52" s="48">
        <f t="shared" si="13"/>
        <v>0</v>
      </c>
      <c r="T52" s="48">
        <f t="shared" si="13"/>
        <v>0</v>
      </c>
      <c r="U52" s="48">
        <f t="shared" si="13"/>
        <v>0</v>
      </c>
      <c r="V52" s="48">
        <f t="shared" si="13"/>
        <v>0</v>
      </c>
      <c r="W52" s="48">
        <f t="shared" si="13"/>
        <v>0</v>
      </c>
      <c r="X52" s="48">
        <f t="shared" si="13"/>
        <v>0</v>
      </c>
      <c r="Y52" s="48">
        <f t="shared" si="13"/>
        <v>0</v>
      </c>
      <c r="Z52" s="48">
        <f t="shared" si="13"/>
        <v>0</v>
      </c>
      <c r="AA52" s="48">
        <f t="shared" si="13"/>
        <v>0</v>
      </c>
      <c r="AB52" s="48">
        <f t="shared" si="13"/>
        <v>0</v>
      </c>
      <c r="AC52" s="48">
        <f t="shared" si="13"/>
        <v>0</v>
      </c>
      <c r="AD52" s="48">
        <f t="shared" si="13"/>
        <v>0</v>
      </c>
      <c r="AE52" s="48">
        <f t="shared" si="13"/>
        <v>0</v>
      </c>
      <c r="AF52" s="48">
        <f t="shared" si="13"/>
        <v>0</v>
      </c>
      <c r="AG52" s="48">
        <f t="shared" si="13"/>
        <v>0</v>
      </c>
      <c r="AH52" s="48">
        <f t="shared" si="13"/>
        <v>0</v>
      </c>
      <c r="AI52" s="48">
        <f t="shared" si="13"/>
        <v>4.6360000000000001</v>
      </c>
      <c r="AJ52" s="48">
        <f t="shared" si="13"/>
        <v>0</v>
      </c>
      <c r="AK52" s="48">
        <f t="shared" si="13"/>
        <v>0</v>
      </c>
      <c r="AL52" s="48">
        <f t="shared" si="13"/>
        <v>0</v>
      </c>
      <c r="AM52" s="48">
        <f t="shared" si="13"/>
        <v>0</v>
      </c>
      <c r="AN52" s="48">
        <f t="shared" si="13"/>
        <v>0</v>
      </c>
      <c r="AO52" s="48">
        <f t="shared" si="13"/>
        <v>0</v>
      </c>
      <c r="AP52" s="48">
        <f t="shared" si="13"/>
        <v>0</v>
      </c>
      <c r="AQ52" s="48">
        <f t="shared" si="13"/>
        <v>0</v>
      </c>
      <c r="AR52" s="48">
        <f t="shared" si="13"/>
        <v>0</v>
      </c>
      <c r="AS52" s="48">
        <f t="shared" si="13"/>
        <v>0</v>
      </c>
      <c r="AT52" s="48">
        <f t="shared" si="13"/>
        <v>0</v>
      </c>
      <c r="AU52" s="48">
        <f t="shared" si="13"/>
        <v>0</v>
      </c>
      <c r="AV52" s="48">
        <f t="shared" si="13"/>
        <v>0</v>
      </c>
      <c r="AW52" s="48">
        <f t="shared" si="13"/>
        <v>0</v>
      </c>
      <c r="AX52" s="48">
        <f t="shared" si="13"/>
        <v>0</v>
      </c>
      <c r="AY52" s="48">
        <f t="shared" si="13"/>
        <v>0</v>
      </c>
      <c r="AZ52" s="48">
        <f t="shared" si="13"/>
        <v>0</v>
      </c>
      <c r="BA52" s="48">
        <f t="shared" si="13"/>
        <v>0</v>
      </c>
      <c r="BB52" s="48">
        <f t="shared" si="13"/>
        <v>0</v>
      </c>
      <c r="BC52" s="48">
        <f t="shared" si="13"/>
        <v>0</v>
      </c>
      <c r="BD52" s="48">
        <f t="shared" si="13"/>
        <v>0</v>
      </c>
      <c r="BE52" s="48">
        <f t="shared" si="13"/>
        <v>0</v>
      </c>
      <c r="BF52" s="48">
        <f t="shared" si="13"/>
        <v>0</v>
      </c>
      <c r="BG52" s="48">
        <f t="shared" si="13"/>
        <v>0</v>
      </c>
      <c r="BH52" s="48">
        <f t="shared" si="13"/>
        <v>0</v>
      </c>
      <c r="BI52" s="48">
        <f t="shared" si="13"/>
        <v>0</v>
      </c>
      <c r="BJ52" s="48">
        <f t="shared" si="13"/>
        <v>0</v>
      </c>
      <c r="BK52" s="48">
        <f t="shared" si="13"/>
        <v>0</v>
      </c>
      <c r="BL52" s="48">
        <f t="shared" si="13"/>
        <v>0</v>
      </c>
      <c r="BM52" s="48">
        <f t="shared" si="13"/>
        <v>0</v>
      </c>
      <c r="BN52" s="48">
        <f t="shared" si="13"/>
        <v>0</v>
      </c>
      <c r="BO52" s="48">
        <f t="shared" si="13"/>
        <v>0</v>
      </c>
      <c r="BP52" s="4"/>
    </row>
    <row r="53" ht="30">
      <c r="A53" s="49" t="s">
        <v>197</v>
      </c>
      <c r="B53" s="50" t="s">
        <v>198</v>
      </c>
      <c r="C53" s="58" t="s">
        <v>199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9">
        <v>0</v>
      </c>
      <c r="AI53" s="59">
        <v>2.7549999999999999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</v>
      </c>
      <c r="AZ53" s="57">
        <v>0</v>
      </c>
      <c r="BA53" s="57">
        <v>0</v>
      </c>
      <c r="BB53" s="57">
        <v>0</v>
      </c>
      <c r="BC53" s="57">
        <v>0</v>
      </c>
      <c r="BD53" s="57">
        <v>0</v>
      </c>
      <c r="BE53" s="57">
        <v>0</v>
      </c>
      <c r="BF53" s="57">
        <v>0</v>
      </c>
      <c r="BG53" s="57">
        <v>0</v>
      </c>
      <c r="BH53" s="57">
        <v>0</v>
      </c>
      <c r="BI53" s="57">
        <v>0</v>
      </c>
      <c r="BJ53" s="57">
        <v>0</v>
      </c>
      <c r="BK53" s="57">
        <v>0</v>
      </c>
      <c r="BL53" s="57">
        <v>0</v>
      </c>
      <c r="BM53" s="57">
        <v>0</v>
      </c>
      <c r="BN53" s="57">
        <v>0</v>
      </c>
      <c r="BO53" s="57">
        <v>0</v>
      </c>
      <c r="BP53" s="4"/>
    </row>
    <row r="54" ht="30">
      <c r="A54" s="49" t="s">
        <v>200</v>
      </c>
      <c r="B54" s="50" t="s">
        <v>201</v>
      </c>
      <c r="C54" s="58" t="s">
        <v>202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9">
        <v>0</v>
      </c>
      <c r="AI54" s="59">
        <v>1.881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  <c r="BG54" s="57">
        <v>0</v>
      </c>
      <c r="BH54" s="57">
        <v>0</v>
      </c>
      <c r="BI54" s="57">
        <v>0</v>
      </c>
      <c r="BJ54" s="57">
        <v>0</v>
      </c>
      <c r="BK54" s="57">
        <v>0</v>
      </c>
      <c r="BL54" s="57">
        <v>0</v>
      </c>
      <c r="BM54" s="57">
        <v>0</v>
      </c>
      <c r="BN54" s="57">
        <v>0</v>
      </c>
      <c r="BO54" s="57">
        <v>0</v>
      </c>
      <c r="BP54" s="4"/>
    </row>
    <row r="55" ht="30">
      <c r="A55" s="41" t="s">
        <v>203</v>
      </c>
      <c r="B55" s="42" t="s">
        <v>204</v>
      </c>
      <c r="C55" s="43" t="s">
        <v>133</v>
      </c>
      <c r="D55" s="44">
        <f>SUM(D56:D63)</f>
        <v>0</v>
      </c>
      <c r="E55" s="44">
        <f t="shared" ref="E55:BO55" si="14">SUM(E56:E63)</f>
        <v>0</v>
      </c>
      <c r="F55" s="44">
        <f t="shared" si="14"/>
        <v>0</v>
      </c>
      <c r="G55" s="44">
        <f t="shared" si="14"/>
        <v>0</v>
      </c>
      <c r="H55" s="44">
        <f t="shared" si="14"/>
        <v>0</v>
      </c>
      <c r="I55" s="44">
        <f t="shared" si="14"/>
        <v>0</v>
      </c>
      <c r="J55" s="44">
        <f t="shared" si="14"/>
        <v>0</v>
      </c>
      <c r="K55" s="44">
        <f t="shared" si="14"/>
        <v>0</v>
      </c>
      <c r="L55" s="44">
        <f t="shared" si="14"/>
        <v>0</v>
      </c>
      <c r="M55" s="44">
        <f t="shared" si="14"/>
        <v>0</v>
      </c>
      <c r="N55" s="44">
        <f t="shared" si="14"/>
        <v>0</v>
      </c>
      <c r="O55" s="44">
        <f t="shared" si="14"/>
        <v>0</v>
      </c>
      <c r="P55" s="44">
        <f t="shared" si="14"/>
        <v>0</v>
      </c>
      <c r="Q55" s="44">
        <f t="shared" si="14"/>
        <v>0</v>
      </c>
      <c r="R55" s="44">
        <f t="shared" si="14"/>
        <v>0</v>
      </c>
      <c r="S55" s="44">
        <f t="shared" si="14"/>
        <v>0</v>
      </c>
      <c r="T55" s="44">
        <f t="shared" si="14"/>
        <v>0</v>
      </c>
      <c r="U55" s="44">
        <f t="shared" si="14"/>
        <v>0</v>
      </c>
      <c r="V55" s="44">
        <f t="shared" si="14"/>
        <v>0</v>
      </c>
      <c r="W55" s="44">
        <f t="shared" si="14"/>
        <v>0</v>
      </c>
      <c r="X55" s="44">
        <f t="shared" si="14"/>
        <v>0</v>
      </c>
      <c r="Y55" s="44">
        <f t="shared" si="14"/>
        <v>0</v>
      </c>
      <c r="Z55" s="44">
        <f t="shared" si="14"/>
        <v>0</v>
      </c>
      <c r="AA55" s="44">
        <f t="shared" si="14"/>
        <v>0</v>
      </c>
      <c r="AB55" s="44">
        <f t="shared" si="14"/>
        <v>0</v>
      </c>
      <c r="AC55" s="44">
        <f t="shared" si="14"/>
        <v>0</v>
      </c>
      <c r="AD55" s="44">
        <f t="shared" si="14"/>
        <v>0</v>
      </c>
      <c r="AE55" s="44">
        <f t="shared" si="14"/>
        <v>0</v>
      </c>
      <c r="AF55" s="44">
        <f t="shared" si="14"/>
        <v>0</v>
      </c>
      <c r="AG55" s="44">
        <f t="shared" si="14"/>
        <v>0</v>
      </c>
      <c r="AH55" s="44">
        <f t="shared" si="14"/>
        <v>0</v>
      </c>
      <c r="AI55" s="44">
        <f t="shared" si="14"/>
        <v>0</v>
      </c>
      <c r="AJ55" s="44">
        <f t="shared" si="14"/>
        <v>0</v>
      </c>
      <c r="AK55" s="44">
        <f t="shared" si="14"/>
        <v>0</v>
      </c>
      <c r="AL55" s="44">
        <f t="shared" si="14"/>
        <v>0</v>
      </c>
      <c r="AM55" s="44">
        <f t="shared" si="14"/>
        <v>0</v>
      </c>
      <c r="AN55" s="44">
        <f t="shared" si="14"/>
        <v>0</v>
      </c>
      <c r="AO55" s="44">
        <f t="shared" si="14"/>
        <v>0</v>
      </c>
      <c r="AP55" s="44">
        <f t="shared" si="14"/>
        <v>0</v>
      </c>
      <c r="AQ55" s="44">
        <f t="shared" si="14"/>
        <v>0</v>
      </c>
      <c r="AR55" s="44">
        <f t="shared" si="14"/>
        <v>0</v>
      </c>
      <c r="AS55" s="44">
        <f t="shared" si="14"/>
        <v>0</v>
      </c>
      <c r="AT55" s="44">
        <f t="shared" si="14"/>
        <v>0</v>
      </c>
      <c r="AU55" s="44">
        <f t="shared" si="14"/>
        <v>0</v>
      </c>
      <c r="AV55" s="44">
        <f t="shared" si="14"/>
        <v>0</v>
      </c>
      <c r="AW55" s="44">
        <f t="shared" si="14"/>
        <v>0</v>
      </c>
      <c r="AX55" s="44">
        <f t="shared" si="14"/>
        <v>0</v>
      </c>
      <c r="AY55" s="44">
        <f t="shared" si="14"/>
        <v>0</v>
      </c>
      <c r="AZ55" s="44">
        <f t="shared" si="14"/>
        <v>0</v>
      </c>
      <c r="BA55" s="44">
        <f t="shared" si="14"/>
        <v>0</v>
      </c>
      <c r="BB55" s="44">
        <f t="shared" si="14"/>
        <v>0</v>
      </c>
      <c r="BC55" s="44">
        <f t="shared" si="14"/>
        <v>0</v>
      </c>
      <c r="BD55" s="44">
        <f t="shared" si="14"/>
        <v>0</v>
      </c>
      <c r="BE55" s="44">
        <f t="shared" si="14"/>
        <v>0</v>
      </c>
      <c r="BF55" s="44">
        <f t="shared" si="14"/>
        <v>0</v>
      </c>
      <c r="BG55" s="44">
        <f t="shared" si="14"/>
        <v>0</v>
      </c>
      <c r="BH55" s="44">
        <f t="shared" si="14"/>
        <v>0</v>
      </c>
      <c r="BI55" s="44">
        <f t="shared" si="14"/>
        <v>0</v>
      </c>
      <c r="BJ55" s="44">
        <f t="shared" si="14"/>
        <v>0</v>
      </c>
      <c r="BK55" s="44">
        <f t="shared" si="14"/>
        <v>0</v>
      </c>
      <c r="BL55" s="44">
        <f t="shared" si="14"/>
        <v>0</v>
      </c>
      <c r="BM55" s="44">
        <f t="shared" si="14"/>
        <v>0</v>
      </c>
      <c r="BN55" s="44">
        <f t="shared" si="14"/>
        <v>0</v>
      </c>
      <c r="BO55" s="44">
        <f t="shared" si="14"/>
        <v>0</v>
      </c>
      <c r="BP55" s="4"/>
    </row>
    <row r="56" ht="30">
      <c r="A56" s="45" t="s">
        <v>205</v>
      </c>
      <c r="B56" s="46" t="s">
        <v>206</v>
      </c>
      <c r="C56" s="47" t="s">
        <v>133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0</v>
      </c>
      <c r="BB56" s="48">
        <v>0</v>
      </c>
      <c r="BC56" s="48">
        <v>0</v>
      </c>
      <c r="BD56" s="48">
        <v>0</v>
      </c>
      <c r="BE56" s="48">
        <v>0</v>
      </c>
      <c r="BF56" s="48">
        <v>0</v>
      </c>
      <c r="BG56" s="48">
        <v>0</v>
      </c>
      <c r="BH56" s="48">
        <v>0</v>
      </c>
      <c r="BI56" s="48">
        <v>0</v>
      </c>
      <c r="BJ56" s="48">
        <v>0</v>
      </c>
      <c r="BK56" s="48">
        <v>0</v>
      </c>
      <c r="BL56" s="48">
        <v>0</v>
      </c>
      <c r="BM56" s="48">
        <v>0</v>
      </c>
      <c r="BN56" s="48">
        <v>0</v>
      </c>
      <c r="BO56" s="48">
        <v>0</v>
      </c>
      <c r="BP56" s="4"/>
    </row>
    <row r="57" ht="30">
      <c r="A57" s="45" t="s">
        <v>207</v>
      </c>
      <c r="B57" s="46" t="s">
        <v>208</v>
      </c>
      <c r="C57" s="47" t="s">
        <v>133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0</v>
      </c>
      <c r="AP57" s="48">
        <v>0</v>
      </c>
      <c r="AQ57" s="48">
        <v>0</v>
      </c>
      <c r="AR57" s="48">
        <v>0</v>
      </c>
      <c r="AS57" s="48">
        <v>0</v>
      </c>
      <c r="AT57" s="48">
        <v>0</v>
      </c>
      <c r="AU57" s="48">
        <v>0</v>
      </c>
      <c r="AV57" s="48">
        <v>0</v>
      </c>
      <c r="AW57" s="48">
        <v>0</v>
      </c>
      <c r="AX57" s="48">
        <v>0</v>
      </c>
      <c r="AY57" s="48">
        <v>0</v>
      </c>
      <c r="AZ57" s="48">
        <v>0</v>
      </c>
      <c r="BA57" s="48">
        <v>0</v>
      </c>
      <c r="BB57" s="48">
        <v>0</v>
      </c>
      <c r="BC57" s="48">
        <v>0</v>
      </c>
      <c r="BD57" s="48">
        <v>0</v>
      </c>
      <c r="BE57" s="48">
        <v>0</v>
      </c>
      <c r="BF57" s="48">
        <v>0</v>
      </c>
      <c r="BG57" s="48">
        <v>0</v>
      </c>
      <c r="BH57" s="48">
        <v>0</v>
      </c>
      <c r="BI57" s="48">
        <v>0</v>
      </c>
      <c r="BJ57" s="48">
        <v>0</v>
      </c>
      <c r="BK57" s="48">
        <v>0</v>
      </c>
      <c r="BL57" s="48">
        <v>0</v>
      </c>
      <c r="BM57" s="48">
        <v>0</v>
      </c>
      <c r="BN57" s="48">
        <v>0</v>
      </c>
      <c r="BO57" s="48">
        <v>0</v>
      </c>
      <c r="BP57" s="4"/>
    </row>
    <row r="58" ht="30">
      <c r="A58" s="45" t="s">
        <v>209</v>
      </c>
      <c r="B58" s="46" t="s">
        <v>210</v>
      </c>
      <c r="C58" s="47" t="s">
        <v>133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0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48">
        <v>0</v>
      </c>
      <c r="BL58" s="48">
        <v>0</v>
      </c>
      <c r="BM58" s="48">
        <v>0</v>
      </c>
      <c r="BN58" s="48">
        <v>0</v>
      </c>
      <c r="BO58" s="48">
        <v>0</v>
      </c>
      <c r="BP58" s="4"/>
    </row>
    <row r="59" ht="30">
      <c r="A59" s="45" t="s">
        <v>211</v>
      </c>
      <c r="B59" s="46" t="s">
        <v>212</v>
      </c>
      <c r="C59" s="47" t="s">
        <v>133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0</v>
      </c>
      <c r="BD59" s="48">
        <v>0</v>
      </c>
      <c r="BE59" s="48">
        <v>0</v>
      </c>
      <c r="BF59" s="48">
        <v>0</v>
      </c>
      <c r="BG59" s="48">
        <v>0</v>
      </c>
      <c r="BH59" s="48">
        <v>0</v>
      </c>
      <c r="BI59" s="48">
        <v>0</v>
      </c>
      <c r="BJ59" s="48">
        <v>0</v>
      </c>
      <c r="BK59" s="48">
        <v>0</v>
      </c>
      <c r="BL59" s="48">
        <v>0</v>
      </c>
      <c r="BM59" s="48">
        <v>0</v>
      </c>
      <c r="BN59" s="48">
        <v>0</v>
      </c>
      <c r="BO59" s="48">
        <v>0</v>
      </c>
      <c r="BP59" s="4"/>
    </row>
    <row r="60" ht="30">
      <c r="A60" s="45" t="s">
        <v>213</v>
      </c>
      <c r="B60" s="46" t="s">
        <v>214</v>
      </c>
      <c r="C60" s="47" t="s">
        <v>133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0</v>
      </c>
      <c r="AQ60" s="48">
        <v>0</v>
      </c>
      <c r="AR60" s="48">
        <v>0</v>
      </c>
      <c r="AS60" s="48">
        <v>0</v>
      </c>
      <c r="AT60" s="48">
        <v>0</v>
      </c>
      <c r="AU60" s="48">
        <v>0</v>
      </c>
      <c r="AV60" s="48">
        <v>0</v>
      </c>
      <c r="AW60" s="48">
        <v>0</v>
      </c>
      <c r="AX60" s="48">
        <v>0</v>
      </c>
      <c r="AY60" s="48">
        <v>0</v>
      </c>
      <c r="AZ60" s="48">
        <v>0</v>
      </c>
      <c r="BA60" s="48">
        <v>0</v>
      </c>
      <c r="BB60" s="48">
        <v>0</v>
      </c>
      <c r="BC60" s="48">
        <v>0</v>
      </c>
      <c r="BD60" s="48">
        <v>0</v>
      </c>
      <c r="BE60" s="48">
        <v>0</v>
      </c>
      <c r="BF60" s="48">
        <v>0</v>
      </c>
      <c r="BG60" s="48">
        <v>0</v>
      </c>
      <c r="BH60" s="48">
        <v>0</v>
      </c>
      <c r="BI60" s="48">
        <v>0</v>
      </c>
      <c r="BJ60" s="48">
        <v>0</v>
      </c>
      <c r="BK60" s="48">
        <v>0</v>
      </c>
      <c r="BL60" s="48">
        <v>0</v>
      </c>
      <c r="BM60" s="48">
        <v>0</v>
      </c>
      <c r="BN60" s="48">
        <v>0</v>
      </c>
      <c r="BO60" s="48">
        <v>0</v>
      </c>
      <c r="BP60" s="4"/>
    </row>
    <row r="61" ht="30">
      <c r="A61" s="45" t="s">
        <v>215</v>
      </c>
      <c r="B61" s="46" t="s">
        <v>216</v>
      </c>
      <c r="C61" s="47" t="s">
        <v>133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0</v>
      </c>
      <c r="BF61" s="48">
        <v>0</v>
      </c>
      <c r="BG61" s="48">
        <v>0</v>
      </c>
      <c r="BH61" s="48">
        <v>0</v>
      </c>
      <c r="BI61" s="48">
        <v>0</v>
      </c>
      <c r="BJ61" s="48">
        <v>0</v>
      </c>
      <c r="BK61" s="48">
        <v>0</v>
      </c>
      <c r="BL61" s="48">
        <v>0</v>
      </c>
      <c r="BM61" s="48">
        <v>0</v>
      </c>
      <c r="BN61" s="48">
        <v>0</v>
      </c>
      <c r="BO61" s="48">
        <v>0</v>
      </c>
      <c r="BP61" s="4"/>
    </row>
    <row r="62" ht="30">
      <c r="A62" s="45" t="s">
        <v>217</v>
      </c>
      <c r="B62" s="46" t="s">
        <v>218</v>
      </c>
      <c r="C62" s="47" t="s">
        <v>133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0</v>
      </c>
      <c r="BH62" s="48">
        <v>0</v>
      </c>
      <c r="BI62" s="48">
        <v>0</v>
      </c>
      <c r="BJ62" s="48">
        <v>0</v>
      </c>
      <c r="BK62" s="48">
        <v>0</v>
      </c>
      <c r="BL62" s="48">
        <v>0</v>
      </c>
      <c r="BM62" s="48">
        <v>0</v>
      </c>
      <c r="BN62" s="48">
        <v>0</v>
      </c>
      <c r="BO62" s="48">
        <v>0</v>
      </c>
      <c r="BP62" s="4"/>
    </row>
    <row r="63" ht="45">
      <c r="A63" s="45" t="s">
        <v>219</v>
      </c>
      <c r="B63" s="46" t="s">
        <v>220</v>
      </c>
      <c r="C63" s="47" t="s">
        <v>133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0</v>
      </c>
      <c r="AR63" s="48">
        <v>0</v>
      </c>
      <c r="AS63" s="48">
        <v>0</v>
      </c>
      <c r="AT63" s="48">
        <v>0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0</v>
      </c>
      <c r="BB63" s="48">
        <v>0</v>
      </c>
      <c r="BC63" s="48">
        <v>0</v>
      </c>
      <c r="BD63" s="48">
        <v>0</v>
      </c>
      <c r="BE63" s="48">
        <v>0</v>
      </c>
      <c r="BF63" s="48">
        <v>0</v>
      </c>
      <c r="BG63" s="48">
        <v>0</v>
      </c>
      <c r="BH63" s="48">
        <v>0</v>
      </c>
      <c r="BI63" s="48">
        <v>0</v>
      </c>
      <c r="BJ63" s="48">
        <v>0</v>
      </c>
      <c r="BK63" s="48">
        <v>0</v>
      </c>
      <c r="BL63" s="48">
        <v>0</v>
      </c>
      <c r="BM63" s="48">
        <v>0</v>
      </c>
      <c r="BN63" s="48">
        <v>0</v>
      </c>
      <c r="BO63" s="48">
        <v>0</v>
      </c>
      <c r="BP63" s="4"/>
    </row>
    <row r="64" ht="30">
      <c r="A64" s="41" t="s">
        <v>221</v>
      </c>
      <c r="B64" s="42" t="s">
        <v>222</v>
      </c>
      <c r="C64" s="43" t="s">
        <v>133</v>
      </c>
      <c r="D64" s="44">
        <f>SUM(D65:D66)</f>
        <v>0</v>
      </c>
      <c r="E64" s="44">
        <f t="shared" ref="E64:BO64" si="15">SUM(E65:E66)</f>
        <v>0</v>
      </c>
      <c r="F64" s="44">
        <f t="shared" si="15"/>
        <v>0</v>
      </c>
      <c r="G64" s="44">
        <f t="shared" si="15"/>
        <v>0</v>
      </c>
      <c r="H64" s="44">
        <f t="shared" si="15"/>
        <v>0</v>
      </c>
      <c r="I64" s="44">
        <f t="shared" si="15"/>
        <v>0</v>
      </c>
      <c r="J64" s="44">
        <f t="shared" si="15"/>
        <v>0</v>
      </c>
      <c r="K64" s="44">
        <f t="shared" si="15"/>
        <v>0</v>
      </c>
      <c r="L64" s="44">
        <f t="shared" si="15"/>
        <v>0</v>
      </c>
      <c r="M64" s="44">
        <f t="shared" si="15"/>
        <v>0</v>
      </c>
      <c r="N64" s="44">
        <f t="shared" si="15"/>
        <v>0</v>
      </c>
      <c r="O64" s="44">
        <f t="shared" si="15"/>
        <v>0</v>
      </c>
      <c r="P64" s="44">
        <f t="shared" si="15"/>
        <v>0</v>
      </c>
      <c r="Q64" s="44">
        <f t="shared" si="15"/>
        <v>0</v>
      </c>
      <c r="R64" s="44">
        <f t="shared" si="15"/>
        <v>0</v>
      </c>
      <c r="S64" s="44">
        <f t="shared" si="15"/>
        <v>0</v>
      </c>
      <c r="T64" s="44">
        <f t="shared" si="15"/>
        <v>0</v>
      </c>
      <c r="U64" s="44">
        <f t="shared" si="15"/>
        <v>0</v>
      </c>
      <c r="V64" s="44">
        <f t="shared" si="15"/>
        <v>0</v>
      </c>
      <c r="W64" s="44">
        <f t="shared" si="15"/>
        <v>0</v>
      </c>
      <c r="X64" s="44">
        <f t="shared" si="15"/>
        <v>0</v>
      </c>
      <c r="Y64" s="44">
        <f t="shared" si="15"/>
        <v>0</v>
      </c>
      <c r="Z64" s="44">
        <f t="shared" si="15"/>
        <v>0</v>
      </c>
      <c r="AA64" s="44">
        <f t="shared" si="15"/>
        <v>0</v>
      </c>
      <c r="AB64" s="44">
        <f t="shared" si="15"/>
        <v>0</v>
      </c>
      <c r="AC64" s="44">
        <f t="shared" si="15"/>
        <v>0</v>
      </c>
      <c r="AD64" s="44">
        <f t="shared" si="15"/>
        <v>0</v>
      </c>
      <c r="AE64" s="44">
        <f t="shared" si="15"/>
        <v>0</v>
      </c>
      <c r="AF64" s="44">
        <f t="shared" si="15"/>
        <v>0</v>
      </c>
      <c r="AG64" s="44">
        <f t="shared" si="15"/>
        <v>0</v>
      </c>
      <c r="AH64" s="44">
        <f t="shared" si="15"/>
        <v>0</v>
      </c>
      <c r="AI64" s="44">
        <f t="shared" si="15"/>
        <v>0</v>
      </c>
      <c r="AJ64" s="44">
        <f t="shared" si="15"/>
        <v>0</v>
      </c>
      <c r="AK64" s="44">
        <f t="shared" si="15"/>
        <v>0</v>
      </c>
      <c r="AL64" s="44">
        <f t="shared" si="15"/>
        <v>0</v>
      </c>
      <c r="AM64" s="44">
        <f t="shared" si="15"/>
        <v>0</v>
      </c>
      <c r="AN64" s="44">
        <f t="shared" si="15"/>
        <v>0</v>
      </c>
      <c r="AO64" s="44">
        <f t="shared" si="15"/>
        <v>0</v>
      </c>
      <c r="AP64" s="44">
        <f t="shared" si="15"/>
        <v>0</v>
      </c>
      <c r="AQ64" s="44">
        <f t="shared" si="15"/>
        <v>0</v>
      </c>
      <c r="AR64" s="44">
        <f t="shared" si="15"/>
        <v>0</v>
      </c>
      <c r="AS64" s="44">
        <f t="shared" si="15"/>
        <v>0</v>
      </c>
      <c r="AT64" s="44">
        <f t="shared" si="15"/>
        <v>0</v>
      </c>
      <c r="AU64" s="44">
        <f t="shared" si="15"/>
        <v>0</v>
      </c>
      <c r="AV64" s="44">
        <f t="shared" si="15"/>
        <v>0</v>
      </c>
      <c r="AW64" s="44">
        <f t="shared" si="15"/>
        <v>0</v>
      </c>
      <c r="AX64" s="44">
        <f t="shared" si="15"/>
        <v>0</v>
      </c>
      <c r="AY64" s="44">
        <f t="shared" si="15"/>
        <v>0</v>
      </c>
      <c r="AZ64" s="44">
        <f t="shared" si="15"/>
        <v>0</v>
      </c>
      <c r="BA64" s="44">
        <f t="shared" si="15"/>
        <v>0</v>
      </c>
      <c r="BB64" s="44">
        <f t="shared" si="15"/>
        <v>0</v>
      </c>
      <c r="BC64" s="44">
        <f t="shared" si="15"/>
        <v>0</v>
      </c>
      <c r="BD64" s="44">
        <f t="shared" si="15"/>
        <v>0</v>
      </c>
      <c r="BE64" s="44">
        <f t="shared" si="15"/>
        <v>0</v>
      </c>
      <c r="BF64" s="44">
        <f t="shared" si="15"/>
        <v>0</v>
      </c>
      <c r="BG64" s="44">
        <f t="shared" si="15"/>
        <v>0</v>
      </c>
      <c r="BH64" s="44">
        <f t="shared" si="15"/>
        <v>0</v>
      </c>
      <c r="BI64" s="44">
        <f t="shared" si="15"/>
        <v>0</v>
      </c>
      <c r="BJ64" s="44">
        <f t="shared" si="15"/>
        <v>0</v>
      </c>
      <c r="BK64" s="44">
        <f t="shared" si="15"/>
        <v>0</v>
      </c>
      <c r="BL64" s="44">
        <f t="shared" si="15"/>
        <v>0</v>
      </c>
      <c r="BM64" s="44">
        <f t="shared" si="15"/>
        <v>0</v>
      </c>
      <c r="BN64" s="44">
        <f t="shared" si="15"/>
        <v>0</v>
      </c>
      <c r="BO64" s="44">
        <f t="shared" si="15"/>
        <v>0</v>
      </c>
      <c r="BP64" s="4"/>
    </row>
    <row r="65" ht="31.5">
      <c r="A65" s="45" t="s">
        <v>223</v>
      </c>
      <c r="B65" s="46" t="s">
        <v>224</v>
      </c>
      <c r="C65" s="47" t="s">
        <v>133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48">
        <v>0</v>
      </c>
      <c r="BO65" s="48">
        <v>0</v>
      </c>
      <c r="BP65" s="4"/>
    </row>
    <row r="66" ht="31.5">
      <c r="A66" s="45" t="s">
        <v>225</v>
      </c>
      <c r="B66" s="46" t="s">
        <v>226</v>
      </c>
      <c r="C66" s="47" t="s">
        <v>133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48">
        <v>0</v>
      </c>
      <c r="BB66" s="48">
        <v>0</v>
      </c>
      <c r="BC66" s="48">
        <v>0</v>
      </c>
      <c r="BD66" s="48">
        <v>0</v>
      </c>
      <c r="BE66" s="48">
        <v>0</v>
      </c>
      <c r="BF66" s="48">
        <v>0</v>
      </c>
      <c r="BG66" s="48">
        <v>0</v>
      </c>
      <c r="BH66" s="48">
        <v>0</v>
      </c>
      <c r="BI66" s="48">
        <v>0</v>
      </c>
      <c r="BJ66" s="48">
        <v>0</v>
      </c>
      <c r="BK66" s="48">
        <v>0</v>
      </c>
      <c r="BL66" s="48">
        <v>0</v>
      </c>
      <c r="BM66" s="48">
        <v>0</v>
      </c>
      <c r="BN66" s="48">
        <v>0</v>
      </c>
      <c r="BO66" s="48">
        <v>0</v>
      </c>
      <c r="BP66" s="4"/>
    </row>
    <row r="67" ht="47.25">
      <c r="A67" s="37" t="s">
        <v>227</v>
      </c>
      <c r="B67" s="38" t="s">
        <v>228</v>
      </c>
      <c r="C67" s="39" t="s">
        <v>133</v>
      </c>
      <c r="D67" s="40">
        <f>D68+D69</f>
        <v>0</v>
      </c>
      <c r="E67" s="40">
        <f t="shared" ref="E67:BO67" si="16">E68+E69</f>
        <v>0</v>
      </c>
      <c r="F67" s="40">
        <f t="shared" si="16"/>
        <v>0</v>
      </c>
      <c r="G67" s="40">
        <f t="shared" si="16"/>
        <v>0</v>
      </c>
      <c r="H67" s="40">
        <f t="shared" si="16"/>
        <v>0</v>
      </c>
      <c r="I67" s="40">
        <f t="shared" si="16"/>
        <v>0</v>
      </c>
      <c r="J67" s="40">
        <f t="shared" si="16"/>
        <v>0</v>
      </c>
      <c r="K67" s="40">
        <f t="shared" si="16"/>
        <v>0</v>
      </c>
      <c r="L67" s="40">
        <f t="shared" si="16"/>
        <v>0</v>
      </c>
      <c r="M67" s="40">
        <f t="shared" si="16"/>
        <v>0</v>
      </c>
      <c r="N67" s="40">
        <f t="shared" si="16"/>
        <v>0</v>
      </c>
      <c r="O67" s="40">
        <f t="shared" si="16"/>
        <v>0</v>
      </c>
      <c r="P67" s="40">
        <f t="shared" si="16"/>
        <v>0</v>
      </c>
      <c r="Q67" s="40">
        <f t="shared" si="16"/>
        <v>0</v>
      </c>
      <c r="R67" s="40">
        <f t="shared" si="16"/>
        <v>0</v>
      </c>
      <c r="S67" s="40">
        <f t="shared" si="16"/>
        <v>0</v>
      </c>
      <c r="T67" s="40">
        <f t="shared" si="16"/>
        <v>0</v>
      </c>
      <c r="U67" s="40">
        <f t="shared" si="16"/>
        <v>0</v>
      </c>
      <c r="V67" s="40">
        <f t="shared" si="16"/>
        <v>0</v>
      </c>
      <c r="W67" s="40">
        <f t="shared" si="16"/>
        <v>0</v>
      </c>
      <c r="X67" s="40">
        <f t="shared" si="16"/>
        <v>0</v>
      </c>
      <c r="Y67" s="40">
        <f t="shared" si="16"/>
        <v>0</v>
      </c>
      <c r="Z67" s="40">
        <f t="shared" si="16"/>
        <v>0</v>
      </c>
      <c r="AA67" s="40">
        <f t="shared" si="16"/>
        <v>0</v>
      </c>
      <c r="AB67" s="40">
        <f t="shared" si="16"/>
        <v>0</v>
      </c>
      <c r="AC67" s="40">
        <f t="shared" si="16"/>
        <v>0</v>
      </c>
      <c r="AD67" s="40">
        <f t="shared" si="16"/>
        <v>0</v>
      </c>
      <c r="AE67" s="40">
        <f t="shared" si="16"/>
        <v>0</v>
      </c>
      <c r="AF67" s="40">
        <f t="shared" si="16"/>
        <v>0</v>
      </c>
      <c r="AG67" s="40">
        <f t="shared" si="16"/>
        <v>0</v>
      </c>
      <c r="AH67" s="40">
        <f t="shared" si="16"/>
        <v>0</v>
      </c>
      <c r="AI67" s="40">
        <f t="shared" si="16"/>
        <v>0</v>
      </c>
      <c r="AJ67" s="40">
        <f t="shared" si="16"/>
        <v>0</v>
      </c>
      <c r="AK67" s="40">
        <f t="shared" si="16"/>
        <v>0</v>
      </c>
      <c r="AL67" s="40">
        <f t="shared" si="16"/>
        <v>0</v>
      </c>
      <c r="AM67" s="40">
        <f t="shared" si="16"/>
        <v>0</v>
      </c>
      <c r="AN67" s="40">
        <f t="shared" si="16"/>
        <v>0</v>
      </c>
      <c r="AO67" s="40">
        <f t="shared" si="16"/>
        <v>0</v>
      </c>
      <c r="AP67" s="40">
        <f t="shared" si="16"/>
        <v>0</v>
      </c>
      <c r="AQ67" s="40">
        <f t="shared" si="16"/>
        <v>0</v>
      </c>
      <c r="AR67" s="40">
        <f t="shared" si="16"/>
        <v>0</v>
      </c>
      <c r="AS67" s="40">
        <f t="shared" si="16"/>
        <v>0</v>
      </c>
      <c r="AT67" s="40">
        <f t="shared" si="16"/>
        <v>0</v>
      </c>
      <c r="AU67" s="40">
        <f t="shared" si="16"/>
        <v>0</v>
      </c>
      <c r="AV67" s="40">
        <f t="shared" si="16"/>
        <v>0</v>
      </c>
      <c r="AW67" s="40">
        <f t="shared" si="16"/>
        <v>0</v>
      </c>
      <c r="AX67" s="40">
        <f t="shared" si="16"/>
        <v>0</v>
      </c>
      <c r="AY67" s="40">
        <f t="shared" si="16"/>
        <v>0</v>
      </c>
      <c r="AZ67" s="40">
        <f t="shared" si="16"/>
        <v>0</v>
      </c>
      <c r="BA67" s="40">
        <f t="shared" si="16"/>
        <v>0</v>
      </c>
      <c r="BB67" s="40">
        <f t="shared" si="16"/>
        <v>0</v>
      </c>
      <c r="BC67" s="40">
        <f t="shared" si="16"/>
        <v>0</v>
      </c>
      <c r="BD67" s="40">
        <f t="shared" si="16"/>
        <v>0</v>
      </c>
      <c r="BE67" s="40">
        <f t="shared" si="16"/>
        <v>0</v>
      </c>
      <c r="BF67" s="40">
        <f t="shared" si="16"/>
        <v>0</v>
      </c>
      <c r="BG67" s="40">
        <f t="shared" si="16"/>
        <v>0</v>
      </c>
      <c r="BH67" s="40">
        <f t="shared" si="16"/>
        <v>0</v>
      </c>
      <c r="BI67" s="40">
        <f t="shared" si="16"/>
        <v>0</v>
      </c>
      <c r="BJ67" s="40">
        <f t="shared" si="16"/>
        <v>0</v>
      </c>
      <c r="BK67" s="40">
        <f t="shared" si="16"/>
        <v>0</v>
      </c>
      <c r="BL67" s="40">
        <f t="shared" si="16"/>
        <v>0</v>
      </c>
      <c r="BM67" s="40">
        <f t="shared" si="16"/>
        <v>0</v>
      </c>
      <c r="BN67" s="40">
        <f t="shared" si="16"/>
        <v>0</v>
      </c>
      <c r="BO67" s="40">
        <f t="shared" si="16"/>
        <v>0</v>
      </c>
      <c r="BP67" s="4"/>
    </row>
    <row r="68" ht="47.25">
      <c r="A68" s="41" t="s">
        <v>229</v>
      </c>
      <c r="B68" s="42" t="s">
        <v>230</v>
      </c>
      <c r="C68" s="43" t="s">
        <v>133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4">
        <v>0</v>
      </c>
      <c r="AT68" s="44">
        <v>0</v>
      </c>
      <c r="AU68" s="44">
        <v>0</v>
      </c>
      <c r="AV68" s="44">
        <v>0</v>
      </c>
      <c r="AW68" s="44">
        <v>0</v>
      </c>
      <c r="AX68" s="44">
        <v>0</v>
      </c>
      <c r="AY68" s="44">
        <v>0</v>
      </c>
      <c r="AZ68" s="44">
        <v>0</v>
      </c>
      <c r="BA68" s="44">
        <v>0</v>
      </c>
      <c r="BB68" s="44">
        <v>0</v>
      </c>
      <c r="BC68" s="44">
        <v>0</v>
      </c>
      <c r="BD68" s="44">
        <v>0</v>
      </c>
      <c r="BE68" s="44">
        <v>0</v>
      </c>
      <c r="BF68" s="44">
        <v>0</v>
      </c>
      <c r="BG68" s="44">
        <v>0</v>
      </c>
      <c r="BH68" s="44">
        <v>0</v>
      </c>
      <c r="BI68" s="44">
        <v>0</v>
      </c>
      <c r="BJ68" s="44">
        <v>0</v>
      </c>
      <c r="BK68" s="44">
        <v>0</v>
      </c>
      <c r="BL68" s="44">
        <v>0</v>
      </c>
      <c r="BM68" s="44">
        <v>0</v>
      </c>
      <c r="BN68" s="44">
        <v>0</v>
      </c>
      <c r="BO68" s="44">
        <v>0</v>
      </c>
      <c r="BP68" s="4"/>
    </row>
    <row r="69" ht="47.25">
      <c r="A69" s="41" t="s">
        <v>231</v>
      </c>
      <c r="B69" s="42" t="s">
        <v>232</v>
      </c>
      <c r="C69" s="43" t="s">
        <v>133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v>0</v>
      </c>
      <c r="BC69" s="44">
        <v>0</v>
      </c>
      <c r="BD69" s="44">
        <v>0</v>
      </c>
      <c r="BE69" s="44">
        <v>0</v>
      </c>
      <c r="BF69" s="44">
        <v>0</v>
      </c>
      <c r="BG69" s="44">
        <v>0</v>
      </c>
      <c r="BH69" s="44">
        <v>0</v>
      </c>
      <c r="BI69" s="44">
        <v>0</v>
      </c>
      <c r="BJ69" s="44">
        <v>0</v>
      </c>
      <c r="BK69" s="44">
        <v>0</v>
      </c>
      <c r="BL69" s="44">
        <v>0</v>
      </c>
      <c r="BM69" s="44">
        <v>0</v>
      </c>
      <c r="BN69" s="44">
        <v>0</v>
      </c>
      <c r="BO69" s="44">
        <v>0</v>
      </c>
      <c r="BP69" s="4"/>
    </row>
    <row r="70" ht="31.5">
      <c r="A70" s="37" t="s">
        <v>233</v>
      </c>
      <c r="B70" s="38" t="s">
        <v>234</v>
      </c>
      <c r="C70" s="39" t="s">
        <v>133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60">
        <v>0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  <c r="AK70" s="60">
        <v>0</v>
      </c>
      <c r="AL70" s="60">
        <v>0</v>
      </c>
      <c r="AM70" s="60">
        <v>0</v>
      </c>
      <c r="AN70" s="60">
        <v>0</v>
      </c>
      <c r="AO70" s="60">
        <v>0</v>
      </c>
      <c r="AP70" s="60">
        <v>0</v>
      </c>
      <c r="AQ70" s="60">
        <v>0</v>
      </c>
      <c r="AR70" s="60">
        <v>0</v>
      </c>
      <c r="AS70" s="60">
        <v>0</v>
      </c>
      <c r="AT70" s="60">
        <v>0</v>
      </c>
      <c r="AU70" s="60">
        <v>0</v>
      </c>
      <c r="AV70" s="60">
        <v>0</v>
      </c>
      <c r="AW70" s="60">
        <v>0</v>
      </c>
      <c r="AX70" s="60">
        <v>0</v>
      </c>
      <c r="AY70" s="60">
        <v>0</v>
      </c>
      <c r="AZ70" s="60">
        <v>0</v>
      </c>
      <c r="BA70" s="60">
        <v>0</v>
      </c>
      <c r="BB70" s="60">
        <v>0</v>
      </c>
      <c r="BC70" s="60">
        <v>0</v>
      </c>
      <c r="BD70" s="60">
        <v>0</v>
      </c>
      <c r="BE70" s="60">
        <v>0</v>
      </c>
      <c r="BF70" s="60">
        <v>0</v>
      </c>
      <c r="BG70" s="60">
        <v>0</v>
      </c>
      <c r="BH70" s="60">
        <v>0</v>
      </c>
      <c r="BI70" s="60">
        <v>0</v>
      </c>
      <c r="BJ70" s="60">
        <v>0</v>
      </c>
      <c r="BK70" s="60">
        <v>0</v>
      </c>
      <c r="BL70" s="60">
        <v>0</v>
      </c>
      <c r="BM70" s="60">
        <v>0</v>
      </c>
      <c r="BN70" s="60">
        <v>0</v>
      </c>
      <c r="BO70" s="60">
        <v>0</v>
      </c>
      <c r="BP70" s="4"/>
    </row>
    <row r="71" ht="31.5">
      <c r="A71" s="37" t="s">
        <v>235</v>
      </c>
      <c r="B71" s="61" t="s">
        <v>236</v>
      </c>
      <c r="C71" s="62" t="s">
        <v>133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0">
        <v>0</v>
      </c>
      <c r="U71" s="60">
        <v>0</v>
      </c>
      <c r="V71" s="60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0">
        <v>0</v>
      </c>
      <c r="AE71" s="60">
        <v>0</v>
      </c>
      <c r="AF71" s="60">
        <v>0</v>
      </c>
      <c r="AG71" s="60">
        <v>0</v>
      </c>
      <c r="AH71" s="60">
        <v>0</v>
      </c>
      <c r="AI71" s="60">
        <v>0</v>
      </c>
      <c r="AJ71" s="60">
        <v>0</v>
      </c>
      <c r="AK71" s="60">
        <v>0</v>
      </c>
      <c r="AL71" s="60">
        <v>0</v>
      </c>
      <c r="AM71" s="60">
        <v>0</v>
      </c>
      <c r="AN71" s="60">
        <v>0</v>
      </c>
      <c r="AO71" s="60">
        <v>0</v>
      </c>
      <c r="AP71" s="60">
        <v>0</v>
      </c>
      <c r="AQ71" s="60">
        <v>0</v>
      </c>
      <c r="AR71" s="60">
        <v>0</v>
      </c>
      <c r="AS71" s="60">
        <v>0</v>
      </c>
      <c r="AT71" s="60">
        <v>0</v>
      </c>
      <c r="AU71" s="60">
        <v>0</v>
      </c>
      <c r="AV71" s="60">
        <v>0</v>
      </c>
      <c r="AW71" s="60">
        <v>0</v>
      </c>
      <c r="AX71" s="60">
        <v>0</v>
      </c>
      <c r="AY71" s="60">
        <v>0</v>
      </c>
      <c r="AZ71" s="60">
        <v>0</v>
      </c>
      <c r="BA71" s="60">
        <v>0</v>
      </c>
      <c r="BB71" s="60">
        <v>0</v>
      </c>
      <c r="BC71" s="60">
        <v>0</v>
      </c>
      <c r="BD71" s="60">
        <v>0</v>
      </c>
      <c r="BE71" s="60">
        <v>0</v>
      </c>
      <c r="BF71" s="60">
        <v>0</v>
      </c>
      <c r="BG71" s="60">
        <v>0</v>
      </c>
      <c r="BH71" s="60">
        <v>0</v>
      </c>
      <c r="BI71" s="60">
        <v>0</v>
      </c>
      <c r="BJ71" s="60">
        <v>0</v>
      </c>
      <c r="BK71" s="60">
        <v>0</v>
      </c>
      <c r="BL71" s="60">
        <v>0</v>
      </c>
      <c r="BM71" s="60">
        <v>0</v>
      </c>
      <c r="BN71" s="60">
        <v>0</v>
      </c>
      <c r="BO71" s="60">
        <v>0</v>
      </c>
      <c r="BP71" s="4"/>
    </row>
    <row r="72" ht="15.75">
      <c r="A72" s="37" t="s">
        <v>237</v>
      </c>
      <c r="B72" s="61" t="s">
        <v>238</v>
      </c>
      <c r="C72" s="62" t="s">
        <v>133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60">
        <v>0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0">
        <v>0</v>
      </c>
      <c r="AL72" s="60">
        <v>0</v>
      </c>
      <c r="AM72" s="60">
        <v>0</v>
      </c>
      <c r="AN72" s="60">
        <v>0</v>
      </c>
      <c r="AO72" s="60">
        <v>0</v>
      </c>
      <c r="AP72" s="60">
        <v>0</v>
      </c>
      <c r="AQ72" s="60">
        <v>0</v>
      </c>
      <c r="AR72" s="60">
        <v>0</v>
      </c>
      <c r="AS72" s="60">
        <v>0</v>
      </c>
      <c r="AT72" s="60">
        <v>0</v>
      </c>
      <c r="AU72" s="60">
        <v>0</v>
      </c>
      <c r="AV72" s="60">
        <v>0</v>
      </c>
      <c r="AW72" s="60">
        <v>0</v>
      </c>
      <c r="AX72" s="60">
        <v>0</v>
      </c>
      <c r="AY72" s="60">
        <v>0</v>
      </c>
      <c r="AZ72" s="60">
        <v>0</v>
      </c>
      <c r="BA72" s="60">
        <v>0</v>
      </c>
      <c r="BB72" s="60">
        <v>0</v>
      </c>
      <c r="BC72" s="60">
        <v>0</v>
      </c>
      <c r="BD72" s="60">
        <v>0</v>
      </c>
      <c r="BE72" s="60">
        <v>0</v>
      </c>
      <c r="BF72" s="60">
        <v>0</v>
      </c>
      <c r="BG72" s="60">
        <v>0</v>
      </c>
      <c r="BH72" s="60">
        <v>0</v>
      </c>
      <c r="BI72" s="60">
        <v>0</v>
      </c>
      <c r="BJ72" s="60">
        <v>0</v>
      </c>
      <c r="BK72" s="60">
        <v>0</v>
      </c>
      <c r="BL72" s="60">
        <v>0</v>
      </c>
      <c r="BM72" s="60">
        <v>0</v>
      </c>
      <c r="BN72" s="60">
        <v>0</v>
      </c>
      <c r="BO72" s="60">
        <v>0</v>
      </c>
      <c r="BP72" s="4"/>
    </row>
  </sheetData>
  <sheetProtection password="0" autoFilter="0" content="1" deleteColumns="0" deleteRows="0" formatCells="0" formatColumns="0" formatRows="0" insertColumns="0" insertHyperlinks="0" insertRows="0" pivotTables="0" selectLockedCells="1" selectUnlockedCells="1" sheet="0" sort="0"/>
  <autoFilter ref="A20:BO72"/>
  <mergeCells count="56">
    <mergeCell ref="BL1:BO1"/>
    <mergeCell ref="AC2:AF2"/>
    <mergeCell ref="AG2:AR2"/>
    <mergeCell ref="BM2:BO2"/>
    <mergeCell ref="BL3:BO3"/>
    <mergeCell ref="A4:BO4"/>
    <mergeCell ref="A5:BO5"/>
    <mergeCell ref="A7:BO7"/>
    <mergeCell ref="A8:BO8"/>
    <mergeCell ref="A10:BO10"/>
    <mergeCell ref="A12:BO12"/>
    <mergeCell ref="A13:BO13"/>
    <mergeCell ref="A14:BO14"/>
    <mergeCell ref="A15:A18"/>
    <mergeCell ref="B15:B18"/>
    <mergeCell ref="C15:C18"/>
    <mergeCell ref="D15:BO15"/>
    <mergeCell ref="D16:W16"/>
    <mergeCell ref="X16:AS16"/>
    <mergeCell ref="AT16:AY16"/>
    <mergeCell ref="AZ16:BC16"/>
    <mergeCell ref="BD16:BI16"/>
    <mergeCell ref="BJ16:BM16"/>
    <mergeCell ref="BN16:BO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</mergeCells>
  <printOptions headings="0" gridLines="0"/>
  <pageMargins left="0.70866141732283472" right="0.70866141732283472" top="0.74803149606299213" bottom="0.74803149606299213" header="0.31496062992125978" footer="0.31496062992125978"/>
  <pageSetup paperSize="8" scale="11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Datanium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revision>3</cp:revision>
  <dcterms:created xsi:type="dcterms:W3CDTF">2009-07-27T10:10:26Z</dcterms:created>
  <dcterms:modified xsi:type="dcterms:W3CDTF">2023-12-05T07:25:45Z</dcterms:modified>
</cp:coreProperties>
</file>