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7" sheetId="1" state="visible" r:id="rId1"/>
  </sheets>
  <calcPr/>
</workbook>
</file>

<file path=xl/sharedStrings.xml><?xml version="1.0" encoding="utf-8"?>
<sst xmlns="http://schemas.openxmlformats.org/spreadsheetml/2006/main" count="210" uniqueCount="210">
  <si>
    <t xml:space="preserve">Приложение 7</t>
  </si>
  <si>
    <t xml:space="preserve">к приказу МЖКХиЭ НСО</t>
  </si>
  <si>
    <t xml:space="preserve">от 28.06.2023 № 81-нпа</t>
  </si>
  <si>
    <t xml:space="preserve">Форма 7. Краткое описание инвестиционной программы. Ввод объектов инвестиционной деятельности (мощностей) в эксплуатацию</t>
  </si>
  <si>
    <r>
      <t xml:space="preserve">Инвестиционная программа </t>
    </r>
    <r>
      <rPr>
        <u val="single"/>
        <sz val="14"/>
        <rFont val="Times New Roman"/>
      </rPr>
      <t xml:space="preserve">Федеральное государственное унитарное предприятие "Управление энергетики и водоснабжения" (ФГУП "УЭВ")</t>
    </r>
  </si>
  <si>
    <t xml:space="preserve">                                                         полное наименование субъекта электроэнергетики</t>
  </si>
  <si>
    <t xml:space="preserve">Год раскрытия информации: 2023 год</t>
  </si>
  <si>
    <t xml:space="preserve">Утвержденные плановые значения показателей приведены в соответствии с приказом МЖКХиЭ НСО №134 от 12.07.2019 г. Об утверждении инвестиционной программы ФГУП "УЭВ" "Развитие системы электроснабжения Советского района (Академгородок) г.Новосибирска на период 2020-2024 годы", приказ МЖКХиЭ НСО №121 от 06.07.2021 г. "Об утверждении корректировки Инвестиционной программы ФГУП "УЭВ" на 2021 год", приказ МЖКХиЭ НСО №234 от 09.12.2021 г. "Об утверждении корректировки Инвестиционной программы ФГУП "УЭВ" на 2022 год", приказ МЖКХиЭ НСО №110 от 08.07.2022 г. "Об утверждении корректировки инвестиционной программы ФГУП "УЭВ" на 2022 год"</t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</si>
  <si>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</si>
  <si>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Номер группы инвести-ционных проектов</t>
  </si>
  <si>
    <t xml:space="preserve">  Наименование инвестиционного проекта (группы инвестиционных проектов)</t>
  </si>
  <si>
    <t xml:space="preserve">Идентифика-тор инвестицион-ного проекта</t>
  </si>
  <si>
    <t xml:space="preserve">Характеристики объекта электроэнергетики (объекта инвестиционной деятельности)</t>
  </si>
  <si>
    <t xml:space="preserve">Ввод объектов инвестиционной деятельности (мощностей) в эксплуатацию в  2019 году </t>
  </si>
  <si>
    <t xml:space="preserve">Ввод объектов инвестиционной деятельности (мощностей) в эксплуатацию в  2020 году </t>
  </si>
  <si>
    <t xml:space="preserve">Ввод объектов инвестиционной деятельности (мощностей) в эксплуатацию в 2021 году</t>
  </si>
  <si>
    <t xml:space="preserve">Ввод объектов инвестиционной деятельности (мощностей) в эксплуатацию в 2022 году</t>
  </si>
  <si>
    <t xml:space="preserve">Ввод объектов инвестиционной деятельности (мощностей) в эксплуатацию в 2023 году</t>
  </si>
  <si>
    <t xml:space="preserve">Ввод объектов инвестиционной деятельности (мощностей) в эксплуатацию в 2024 году</t>
  </si>
  <si>
    <t xml:space="preserve">Итого за период реализации инвестиционной программы </t>
  </si>
  <si>
    <t xml:space="preserve">Краткое обоснование  корректировки утвержденного плана</t>
  </si>
  <si>
    <t xml:space="preserve">Утвержденный План</t>
  </si>
  <si>
    <t xml:space="preserve">Корректировка утвержденного плана</t>
  </si>
  <si>
    <t>План</t>
  </si>
  <si>
    <t xml:space="preserve">Факт </t>
  </si>
  <si>
    <t xml:space="preserve">Утвержденный план</t>
  </si>
  <si>
    <t>Факт</t>
  </si>
  <si>
    <t xml:space="preserve">Предложение по корректировке утвержденного плана</t>
  </si>
  <si>
    <t xml:space="preserve">Факт с учетом предложения по корректировке утвержденного плана</t>
  </si>
  <si>
    <t>МВ×А</t>
  </si>
  <si>
    <t>Мвар</t>
  </si>
  <si>
    <t xml:space="preserve">км ВЛ
 1-цеп</t>
  </si>
  <si>
    <t xml:space="preserve">км ВЛ
 2-цеп</t>
  </si>
  <si>
    <t xml:space="preserve">км КЛ</t>
  </si>
  <si>
    <t>МВт</t>
  </si>
  <si>
    <t>компл.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</si>
  <si>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</si>
  <si>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</si>
  <si>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</si>
  <si>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</si>
  <si>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</si>
  <si>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</si>
  <si>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</si>
  <si>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</si>
  <si>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</si>
  <si>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</si>
  <si>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</si>
  <si>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</si>
  <si>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</si>
  <si>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</si>
  <si>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5.1.1</t>
  </si>
  <si>
    <t>5.1.2</t>
  </si>
  <si>
    <t>5.1.3</t>
  </si>
  <si>
    <t>5.1.4</t>
  </si>
  <si>
    <t>5.1.5</t>
  </si>
  <si>
    <t>5.1.6</t>
  </si>
  <si>
    <t>5.1.7</t>
  </si>
  <si>
    <t>5.2.1</t>
  </si>
  <si>
    <t>5.2.2</t>
  </si>
  <si>
    <t>5.2.3</t>
  </si>
  <si>
    <t>5.2.4</t>
  </si>
  <si>
    <t>5.2.5</t>
  </si>
  <si>
    <t>5.2.6</t>
  </si>
  <si>
    <t>5.2.7</t>
  </si>
  <si>
    <t>6.1.1</t>
  </si>
  <si>
    <t>6.1.2</t>
  </si>
  <si>
    <t>6.1.3</t>
  </si>
  <si>
    <t>6.1.4</t>
  </si>
  <si>
    <t>6.1.5</t>
  </si>
  <si>
    <t>6.1.6</t>
  </si>
  <si>
    <t>6.1.7</t>
  </si>
  <si>
    <t>6.2.1</t>
  </si>
  <si>
    <t>6.2.2</t>
  </si>
  <si>
    <t>6.2.3</t>
  </si>
  <si>
    <t>6.2.4</t>
  </si>
  <si>
    <t>6.2.5</t>
  </si>
  <si>
    <t>6.2.6</t>
  </si>
  <si>
    <t>6.2.7</t>
  </si>
  <si>
    <t>6.3.1</t>
  </si>
  <si>
    <t>6.3.2</t>
  </si>
  <si>
    <t>6.3.3</t>
  </si>
  <si>
    <t>6.3.4</t>
  </si>
  <si>
    <t>6.3.5</t>
  </si>
  <si>
    <t>6.3.6</t>
  </si>
  <si>
    <t>6.3.7</t>
  </si>
  <si>
    <t>6.4.1</t>
  </si>
  <si>
    <t>6.4.2</t>
  </si>
  <si>
    <t>6.4.3</t>
  </si>
  <si>
    <t>6.4.4</t>
  </si>
  <si>
    <t>6.4.5</t>
  </si>
  <si>
    <t>6.4.6</t>
  </si>
  <si>
    <t>6.4.7</t>
  </si>
  <si>
    <t>6.5.1</t>
  </si>
  <si>
    <t>6.5.2</t>
  </si>
  <si>
    <t>6.5.3</t>
  </si>
  <si>
    <t>6.5.4</t>
  </si>
  <si>
    <t>6.5.5</t>
  </si>
  <si>
    <t>6.5.6</t>
  </si>
  <si>
    <t>6.5.7</t>
  </si>
  <si>
    <t>6.6.1</t>
  </si>
  <si>
    <t>6.6.2</t>
  </si>
  <si>
    <t>6.6.3</t>
  </si>
  <si>
    <t>6.6.4</t>
  </si>
  <si>
    <t>6.6.5</t>
  </si>
  <si>
    <t>6.6.6</t>
  </si>
  <si>
    <t>6.6.7</t>
  </si>
  <si>
    <t>6.7.1</t>
  </si>
  <si>
    <t>6.7.2</t>
  </si>
  <si>
    <t>6.7.3</t>
  </si>
  <si>
    <t>6.7.4</t>
  </si>
  <si>
    <t>6.7.5</t>
  </si>
  <si>
    <t>6.7.6</t>
  </si>
  <si>
    <t>6.7.7</t>
  </si>
  <si>
    <t>6.8.1</t>
  </si>
  <si>
    <t>6.8.2</t>
  </si>
  <si>
    <t>6.8.3</t>
  </si>
  <si>
    <t>6.8.4</t>
  </si>
  <si>
    <t>6.8.5</t>
  </si>
  <si>
    <t>6.8.6</t>
  </si>
  <si>
    <t>6.8.7</t>
  </si>
  <si>
    <t>6.9.1</t>
  </si>
  <si>
    <t>6.9.2</t>
  </si>
  <si>
    <t>6.9.3</t>
  </si>
  <si>
    <t>6.9.4</t>
  </si>
  <si>
    <t>6.9.5</t>
  </si>
  <si>
    <t>6.9.6</t>
  </si>
  <si>
    <t>6.9.7</t>
  </si>
  <si>
    <t>6.10.1</t>
  </si>
  <si>
    <t>6.10.2</t>
  </si>
  <si>
    <t>6.10.3</t>
  </si>
  <si>
    <t>6.10.4</t>
  </si>
  <si>
    <t>6.10.5</t>
  </si>
  <si>
    <t>6.10.6</t>
  </si>
  <si>
    <t>6.10.7</t>
  </si>
  <si>
    <t>7.1.1</t>
  </si>
  <si>
    <t>7.1.2</t>
  </si>
  <si>
    <t>7.1.3</t>
  </si>
  <si>
    <t>7.1.4</t>
  </si>
  <si>
    <t>7.1.5</t>
  </si>
  <si>
    <t>7.1.6</t>
  </si>
  <si>
    <t>7.1.7</t>
  </si>
  <si>
    <t>7.2.1</t>
  </si>
  <si>
    <t>7.2.2</t>
  </si>
  <si>
    <t>7.2.3</t>
  </si>
  <si>
    <t>7.2.4</t>
  </si>
  <si>
    <t>7.2.5</t>
  </si>
  <si>
    <t>7.2.6</t>
  </si>
  <si>
    <t>7.2.7</t>
  </si>
  <si>
    <t>0</t>
  </si>
  <si>
    <t xml:space="preserve">ВСЕГО по инвестиционной программе, в том числе:</t>
  </si>
  <si>
    <t>Г</t>
  </si>
  <si>
    <t>0.2</t>
  </si>
  <si>
    <t xml:space="preserve">Реконструкция, модернизация, техническое перевооружение, всего</t>
  </si>
  <si>
    <t>1</t>
  </si>
  <si>
    <t xml:space="preserve">Новосибирская область</t>
  </si>
  <si>
    <t>1.2.</t>
  </si>
  <si>
    <t xml:space="preserve">Реконструкция, модернизация, техническое перевооружение всего, в том числе:</t>
  </si>
  <si>
    <t>1.2.1</t>
  </si>
  <si>
    <t xml:space="preserve"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</si>
  <si>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</si>
  <si>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 xml:space="preserve">Реконструкция трансформаторных и иных подстанций, всего, в том числе:</t>
  </si>
  <si>
    <t xml:space="preserve">Реконструкция оборудования ПС "Научная" - замена токоограничивающих реакторов (5 шт.)</t>
  </si>
  <si>
    <t>J_2.3.6.1ПН</t>
  </si>
  <si>
    <t xml:space="preserve">Реконструкция оборудования ПС "Научная" - замена разрядников РВС-110 кВ на полимерные (4 компл.)</t>
  </si>
  <si>
    <t>J_2.3.6.2ПН</t>
  </si>
  <si>
    <t xml:space="preserve">Реконструкция оборудования ПС "Научная" - замена опорно-стержневых форфоровых изоляторов 110 кВ на полимерные (8 компл.)</t>
  </si>
  <si>
    <t>J_2.3.6.3ПН</t>
  </si>
  <si>
    <t xml:space="preserve">Реконструкция оборудования ПС "Научная" - замена масляных выключателей 110 кВ на элегазовые (3 шт.)</t>
  </si>
  <si>
    <t>J_2.3.6.4ПН</t>
  </si>
  <si>
    <t xml:space="preserve">Реконструкция оборудования ПС "Шлюзовая" - замена ячеек ЗРУ-10 кВ.</t>
  </si>
  <si>
    <t>J_2.3.6ПШ</t>
  </si>
  <si>
    <t xml:space="preserve">Реконструкция распределительных пунктов 10 кВ (замена МВ на ВВ)</t>
  </si>
  <si>
    <t>J_2.3.8</t>
  </si>
  <si>
    <t>1.2.2</t>
  </si>
  <si>
    <t xml:space="preserve">Реконструкция, модернизация, техническое перевооружение линий электропередачи, всего, в том числе:</t>
  </si>
  <si>
    <t>1.2.2.1</t>
  </si>
  <si>
    <t xml:space="preserve">Реконструкция линий электропередачи, всего, в том числе:</t>
  </si>
  <si>
    <t xml:space="preserve">Реконструкция кабельных линий  10 кВ   от ПС "Научная" </t>
  </si>
  <si>
    <t>J_2.3.5ПН</t>
  </si>
  <si>
    <t xml:space="preserve">Реконструкция кабельных линий  10 кВ  от ПС "Сосновка"  </t>
  </si>
  <si>
    <t>J_2.3.5ПС</t>
  </si>
  <si>
    <t>1.2.3</t>
  </si>
  <si>
    <t xml:space="preserve">Развитие и модернизация учета электрической энергии (мощности), всего, в том числе:</t>
  </si>
  <si>
    <t xml:space="preserve">Определение законодательством обязанности Сетевой организации  о создании интеллектуальной системы учета эл.энергии</t>
  </si>
  <si>
    <t>1.2.3.1</t>
  </si>
  <si>
    <t xml:space="preserve">Установка приборов учета, класс напряжения 0,22 (0,4) кВ, всего, в том числе:</t>
  </si>
  <si>
    <t xml:space="preserve">Установка приборов учета потребителям в сетях 0,4 кВ ФГУП "УЭВ"</t>
  </si>
  <si>
    <t>J_2.УЧЕТ.НВ</t>
  </si>
  <si>
    <t>1.2.3.2</t>
  </si>
  <si>
    <t xml:space="preserve">Установка приборов учета, класс напряжения 6 (10) кВ, всего, в том числе:</t>
  </si>
  <si>
    <t xml:space="preserve">Установка приборов учета потребителям в сетях 10 кВ ФГУП "УЭВ"</t>
  </si>
  <si>
    <t>J_УЧЕТ.ВВ</t>
  </si>
  <si>
    <t>1.2.3.5</t>
  </si>
  <si>
    <t xml:space="preserve">Включение приборов учета в систему сбора и передачи данных, класс напряжения 0,22 (0,4) кВ, всего, в том числе:</t>
  </si>
  <si>
    <t xml:space="preserve">Включение приборов учета потребителей 0,4 кВ в систему сбора и передачи данных</t>
  </si>
  <si>
    <t>J_2.МОДЕМ.НВ</t>
  </si>
  <si>
    <t>1.2.3.6</t>
  </si>
  <si>
    <t xml:space="preserve">Включение приборов учета в систему сбора и передачи данных, класс напряжения 6 (10) кВ, всего, в том числе:</t>
  </si>
  <si>
    <t xml:space="preserve">Включение приборов учета потребителей 10 кВ в систему сбора и передачу данных</t>
  </si>
  <si>
    <t>J_2.МОДЕМ.ВВ</t>
  </si>
  <si>
    <t>1.2.4</t>
  </si>
  <si>
    <t xml:space="preserve">Реконструкция, модернизация, техническое перевооружение прочих объектов основных средств, всего, в том числе:</t>
  </si>
  <si>
    <t>1.2.4.1</t>
  </si>
  <si>
    <t xml:space="preserve">Реконструкция прочих объектов основных средств, всего, в том числе:</t>
  </si>
  <si>
    <t xml:space="preserve">Реконструкция СОТИАССО(система обмена технологической информации с автоматизированной системой Системного оператора ) ПС "Научная"</t>
  </si>
  <si>
    <t>J_2.СОТИАССО.ПН</t>
  </si>
  <si>
    <t xml:space="preserve">Реконструкция СОТИАССО(система обмена технологической информации с автоматизированной системой Системного оператора ) ПС "Шлюзовая"</t>
  </si>
  <si>
    <t>J_2.СОТИАССО.ПШ</t>
  </si>
  <si>
    <t xml:space="preserve">Реконструкция системы диспетчеризации распределительных пунктов 10 кВ</t>
  </si>
  <si>
    <t>J_2.ТМ.РП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</si>
</sst>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00"/>
  </numFmts>
  <fonts count="29">
    <font>
      <sz val="10.000000"/>
      <color theme="1"/>
      <name val="Arial Cyr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2.000000"/>
      <name val="Times New Roman"/>
    </font>
    <font>
      <sz val="11.000000"/>
      <color indexed="64"/>
      <name val="SimSun"/>
    </font>
    <font>
      <sz val="11.000000"/>
      <color indexed="64"/>
      <name val="Calibri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4.000000"/>
      <name val="Times New Roman"/>
    </font>
    <font>
      <b/>
      <sz val="12.000000"/>
      <name val="Times New Roman"/>
    </font>
    <font>
      <b/>
      <sz val="14.000000"/>
      <name val="Times New Roman"/>
    </font>
    <font>
      <sz val="13.000000"/>
      <name val="Times New Roman"/>
    </font>
    <font>
      <sz val="10.000000"/>
      <name val="Times New Roman"/>
    </font>
    <font>
      <b/>
      <sz val="10.000000"/>
      <name val="Times New Roman"/>
    </font>
    <font>
      <b/>
      <sz val="10.000000"/>
      <name val="Arial Cyr"/>
    </font>
    <font>
      <sz val="8.000000"/>
      <name val="Times New Roman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2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6" fillId="0" borderId="3" numFmtId="0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8" fillId="0" borderId="0" numFmtId="0" applyNumberFormat="1" applyFont="1" applyFill="1" applyBorder="1"/>
    <xf fontId="9" fillId="0" borderId="6" numFmtId="0" applyNumberFormat="1" applyFont="1" applyFill="1" applyBorder="1"/>
    <xf fontId="10" fillId="28" borderId="7" numFmtId="0" applyNumberFormat="1" applyFont="1" applyFill="1" applyBorder="1"/>
    <xf fontId="11" fillId="0" borderId="0" numFmtId="0" applyNumberFormat="1" applyFont="1" applyFill="1" applyBorder="1"/>
    <xf fontId="12" fillId="29" borderId="0" numFmtId="0" applyNumberFormat="1" applyFont="1" applyFill="1" applyBorder="1"/>
    <xf fontId="13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5" fillId="0" borderId="0" numFmtId="0" applyNumberFormat="1" applyFont="1" applyFill="1" applyBorder="1"/>
    <xf fontId="13" fillId="0" borderId="0" numFmtId="0" applyNumberFormat="1" applyFont="1" applyFill="1" applyBorder="1"/>
    <xf fontId="16" fillId="30" borderId="0" numFmtId="0" applyNumberFormat="1" applyFont="1" applyFill="1" applyBorder="1"/>
    <xf fontId="17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8" fillId="0" borderId="9" numFmtId="0" applyNumberFormat="1" applyFont="1" applyFill="1" applyBorder="1"/>
    <xf fontId="19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20" fillId="32" borderId="0" numFmtId="0" applyNumberFormat="1" applyFont="1" applyFill="1" applyBorder="1"/>
  </cellStyleXfs>
  <cellXfs count="96">
    <xf fontId="0" fillId="0" borderId="0" numFmtId="0" xfId="0"/>
    <xf fontId="0" fillId="0" borderId="0" numFmtId="0" xfId="0"/>
    <xf fontId="0" fillId="33" borderId="0" numFmtId="0" xfId="0" applyFill="1"/>
    <xf fontId="13" fillId="0" borderId="0" numFmtId="0" xfId="0" applyFont="1"/>
    <xf fontId="13" fillId="33" borderId="0" numFmtId="0" xfId="0" applyFont="1" applyFill="1"/>
    <xf fontId="21" fillId="33" borderId="0" numFmtId="0" xfId="39" applyFont="1" applyFill="1" applyAlignment="1">
      <alignment horizontal="right" vertical="center"/>
    </xf>
    <xf fontId="0" fillId="0" borderId="0" numFmtId="0" xfId="0"/>
    <xf fontId="21" fillId="33" borderId="0" numFmtId="0" xfId="39" applyFont="1" applyFill="1" applyAlignment="1">
      <alignment horizontal="right"/>
    </xf>
    <xf fontId="22" fillId="0" borderId="0" numFmtId="0" xfId="40" applyFont="1" applyAlignment="1">
      <alignment horizontal="center"/>
    </xf>
    <xf fontId="22" fillId="0" borderId="0" numFmtId="0" xfId="0" applyFont="1" applyAlignment="1">
      <alignment horizontal="center"/>
    </xf>
    <xf fontId="22" fillId="33" borderId="0" numFmtId="0" xfId="0" applyFont="1" applyFill="1" applyAlignment="1">
      <alignment horizontal="center"/>
    </xf>
    <xf fontId="21" fillId="0" borderId="0" numFmtId="0" xfId="42" applyFont="1" applyAlignment="1">
      <alignment horizontal="center" vertical="center"/>
    </xf>
    <xf fontId="23" fillId="0" borderId="0" numFmtId="0" xfId="42" applyFont="1" applyAlignment="1">
      <alignment vertical="center"/>
    </xf>
    <xf fontId="23" fillId="33" borderId="0" numFmtId="0" xfId="42" applyFont="1" applyFill="1" applyAlignment="1">
      <alignment vertical="center"/>
    </xf>
    <xf fontId="13" fillId="0" borderId="0" numFmtId="0" xfId="42" applyFont="1" applyAlignment="1">
      <alignment horizontal="center" vertical="top"/>
    </xf>
    <xf fontId="13" fillId="0" borderId="0" numFmtId="0" xfId="42" applyFont="1" applyAlignment="1">
      <alignment vertical="top"/>
    </xf>
    <xf fontId="13" fillId="33" borderId="0" numFmtId="0" xfId="42" applyFont="1" applyFill="1" applyAlignment="1">
      <alignment vertical="top"/>
    </xf>
    <xf fontId="13" fillId="0" borderId="0" numFmtId="0" xfId="0" applyFont="1" applyAlignment="1">
      <alignment horizontal="center"/>
    </xf>
    <xf fontId="13" fillId="0" borderId="0" numFmtId="0" xfId="0" applyFont="1" applyAlignment="1">
      <alignment horizontal="right"/>
    </xf>
    <xf fontId="24" fillId="0" borderId="0" numFmtId="0" xfId="39" applyFont="1" applyAlignment="1">
      <alignment horizontal="right"/>
    </xf>
    <xf fontId="22" fillId="0" borderId="0" numFmtId="0" xfId="40" applyFont="1"/>
    <xf fontId="22" fillId="33" borderId="0" numFmtId="0" xfId="40" applyFont="1" applyFill="1"/>
    <xf fontId="13" fillId="0" borderId="0" numFmtId="0" xfId="0" applyFont="1" applyAlignment="1">
      <alignment horizontal="center" wrapText="1"/>
    </xf>
    <xf fontId="21" fillId="0" borderId="0" numFmtId="0" xfId="0" applyFont="1"/>
    <xf fontId="21" fillId="33" borderId="0" numFmtId="0" xfId="0" applyFont="1" applyFill="1"/>
    <xf fontId="22" fillId="0" borderId="0" numFmtId="0" xfId="43" applyFont="1" applyAlignment="1">
      <alignment horizontal="center"/>
    </xf>
    <xf fontId="13" fillId="0" borderId="10" numFmtId="0" xfId="41" applyFont="1" applyBorder="1" applyAlignment="1">
      <alignment horizontal="center" vertical="center" wrapText="1"/>
    </xf>
    <xf fontId="13" fillId="0" borderId="10" numFmtId="0" xfId="0" applyFont="1" applyBorder="1" applyAlignment="1">
      <alignment horizontal="center" vertical="center" wrapText="1"/>
    </xf>
    <xf fontId="13" fillId="0" borderId="11" numFmtId="0" xfId="0" applyFont="1" applyBorder="1" applyAlignment="1">
      <alignment horizontal="center" vertical="center" wrapText="1"/>
    </xf>
    <xf fontId="13" fillId="0" borderId="12" numFmtId="0" xfId="0" applyFont="1" applyBorder="1" applyAlignment="1">
      <alignment horizontal="center" vertical="center" wrapText="1"/>
    </xf>
    <xf fontId="13" fillId="0" borderId="13" numFmtId="0" xfId="0" applyFont="1" applyBorder="1" applyAlignment="1">
      <alignment horizontal="center" vertical="center" wrapText="1"/>
    </xf>
    <xf fontId="13" fillId="0" borderId="11" numFmtId="0" xfId="43" applyFont="1" applyBorder="1" applyAlignment="1">
      <alignment horizontal="center" vertical="center"/>
    </xf>
    <xf fontId="13" fillId="0" borderId="12" numFmtId="0" xfId="43" applyFont="1" applyBorder="1" applyAlignment="1">
      <alignment horizontal="center" vertical="center"/>
    </xf>
    <xf fontId="13" fillId="0" borderId="13" numFmtId="0" xfId="43" applyFont="1" applyBorder="1" applyAlignment="1">
      <alignment horizontal="center" vertical="center"/>
    </xf>
    <xf fontId="13" fillId="33" borderId="11" numFmtId="0" xfId="43" applyFont="1" applyFill="1" applyBorder="1" applyAlignment="1">
      <alignment horizontal="center" vertical="center"/>
    </xf>
    <xf fontId="13" fillId="33" borderId="12" numFmtId="0" xfId="43" applyFont="1" applyFill="1" applyBorder="1" applyAlignment="1">
      <alignment horizontal="center" vertical="center"/>
    </xf>
    <xf fontId="13" fillId="33" borderId="13" numFmtId="0" xfId="43" applyFont="1" applyFill="1" applyBorder="1" applyAlignment="1">
      <alignment horizontal="center" vertical="center"/>
    </xf>
    <xf fontId="13" fillId="0" borderId="11" numFmtId="0" xfId="0" applyFont="1" applyBorder="1" applyAlignment="1">
      <alignment horizontal="center" vertical="center"/>
    </xf>
    <xf fontId="13" fillId="0" borderId="12" numFmtId="0" xfId="0" applyFont="1" applyBorder="1" applyAlignment="1">
      <alignment horizontal="center" vertical="center"/>
    </xf>
    <xf fontId="13" fillId="0" borderId="13" numFmtId="0" xfId="0" applyFont="1" applyBorder="1" applyAlignment="1">
      <alignment horizontal="center" vertical="center"/>
    </xf>
    <xf fontId="13" fillId="0" borderId="14" numFmtId="0" xfId="0" applyFont="1" applyBorder="1" applyAlignment="1">
      <alignment horizontal="center" vertical="center" wrapText="1"/>
    </xf>
    <xf fontId="13" fillId="0" borderId="15" numFmtId="0" xfId="0" applyFont="1" applyBorder="1" applyAlignment="1">
      <alignment horizontal="center" vertical="center" wrapText="1"/>
    </xf>
    <xf fontId="13" fillId="0" borderId="16" numFmtId="0" xfId="0" applyFont="1" applyBorder="1" applyAlignment="1">
      <alignment horizontal="center" vertical="center" wrapText="1"/>
    </xf>
    <xf fontId="13" fillId="0" borderId="17" numFmtId="0" xfId="0" applyFont="1" applyBorder="1" applyAlignment="1">
      <alignment horizontal="center" vertical="center" wrapText="1"/>
    </xf>
    <xf fontId="13" fillId="0" borderId="15" numFmtId="0" xfId="43" applyFont="1" applyBorder="1" applyAlignment="1">
      <alignment horizontal="center" vertical="center"/>
    </xf>
    <xf fontId="13" fillId="0" borderId="16" numFmtId="0" xfId="43" applyFont="1" applyBorder="1" applyAlignment="1">
      <alignment horizontal="center" vertical="center"/>
    </xf>
    <xf fontId="13" fillId="0" borderId="17" numFmtId="0" xfId="43" applyFont="1" applyBorder="1" applyAlignment="1">
      <alignment horizontal="center" vertical="center"/>
    </xf>
    <xf fontId="13" fillId="33" borderId="15" numFmtId="0" xfId="43" applyFont="1" applyFill="1" applyBorder="1" applyAlignment="1">
      <alignment horizontal="center" vertical="center"/>
    </xf>
    <xf fontId="13" fillId="33" borderId="16" numFmtId="0" xfId="43" applyFont="1" applyFill="1" applyBorder="1" applyAlignment="1">
      <alignment horizontal="center" vertical="center"/>
    </xf>
    <xf fontId="13" fillId="33" borderId="17" numFmtId="0" xfId="43" applyFont="1" applyFill="1" applyBorder="1" applyAlignment="1">
      <alignment horizontal="center" vertical="center"/>
    </xf>
    <xf fontId="13" fillId="0" borderId="15" numFmtId="0" xfId="0" applyFont="1" applyBorder="1" applyAlignment="1">
      <alignment horizontal="center" vertical="center"/>
    </xf>
    <xf fontId="13" fillId="0" borderId="16" numFmtId="0" xfId="0" applyFont="1" applyBorder="1" applyAlignment="1">
      <alignment horizontal="center" vertical="center"/>
    </xf>
    <xf fontId="13" fillId="0" borderId="17" numFmtId="0" xfId="0" applyFont="1" applyBorder="1" applyAlignment="1">
      <alignment horizontal="center" vertical="center"/>
    </xf>
    <xf fontId="13" fillId="0" borderId="18" numFmtId="0" xfId="0" applyFont="1" applyBorder="1" applyAlignment="1">
      <alignment horizontal="center" vertical="center" wrapText="1"/>
    </xf>
    <xf fontId="13" fillId="0" borderId="10" numFmtId="0" xfId="41" applyFont="1" applyBorder="1" applyAlignment="1">
      <alignment horizontal="center" vertical="center"/>
    </xf>
    <xf fontId="13" fillId="33" borderId="10" numFmtId="0" xfId="41" applyFont="1" applyFill="1" applyBorder="1" applyAlignment="1">
      <alignment horizontal="center" vertical="center" wrapText="1"/>
    </xf>
    <xf fontId="13" fillId="0" borderId="19" numFmtId="0" xfId="41" applyFont="1" applyBorder="1" applyAlignment="1">
      <alignment horizontal="center" vertical="center"/>
    </xf>
    <xf fontId="13" fillId="0" borderId="20" numFmtId="0" xfId="41" applyFont="1" applyBorder="1" applyAlignment="1">
      <alignment horizontal="center" vertical="center"/>
    </xf>
    <xf fontId="13" fillId="0" borderId="21" numFmtId="0" xfId="41" applyFont="1" applyBorder="1" applyAlignment="1">
      <alignment horizontal="center" vertical="center"/>
    </xf>
    <xf fontId="13" fillId="33" borderId="19" numFmtId="0" xfId="41" applyFont="1" applyFill="1" applyBorder="1" applyAlignment="1">
      <alignment horizontal="center" vertical="center" wrapText="1"/>
    </xf>
    <xf fontId="13" fillId="33" borderId="20" numFmtId="0" xfId="41" applyFont="1" applyFill="1" applyBorder="1" applyAlignment="1">
      <alignment horizontal="center" vertical="center" wrapText="1"/>
    </xf>
    <xf fontId="13" fillId="33" borderId="21" numFmtId="0" xfId="41" applyFont="1" applyFill="1" applyBorder="1" applyAlignment="1">
      <alignment horizontal="center" vertical="center" wrapText="1"/>
    </xf>
    <xf fontId="13" fillId="33" borderId="19" numFmtId="0" xfId="41" applyFont="1" applyFill="1" applyBorder="1" applyAlignment="1">
      <alignment horizontal="center" vertical="center"/>
    </xf>
    <xf fontId="13" fillId="33" borderId="20" numFmtId="0" xfId="41" applyFont="1" applyFill="1" applyBorder="1" applyAlignment="1">
      <alignment horizontal="center" vertical="center"/>
    </xf>
    <xf fontId="13" fillId="33" borderId="21" numFmtId="0" xfId="41" applyFont="1" applyFill="1" applyBorder="1" applyAlignment="1">
      <alignment horizontal="center" vertical="center"/>
    </xf>
    <xf fontId="13" fillId="0" borderId="19" numFmtId="0" xfId="41" applyFont="1" applyBorder="1" applyAlignment="1">
      <alignment horizontal="center" vertical="center" wrapText="1"/>
    </xf>
    <xf fontId="13" fillId="0" borderId="20" numFmtId="0" xfId="41" applyFont="1" applyBorder="1" applyAlignment="1">
      <alignment horizontal="center" vertical="center" wrapText="1"/>
    </xf>
    <xf fontId="13" fillId="0" borderId="21" numFmtId="0" xfId="41" applyFont="1" applyBorder="1" applyAlignment="1">
      <alignment horizontal="center" vertical="center" wrapText="1"/>
    </xf>
    <xf fontId="13" fillId="0" borderId="10" numFmtId="0" xfId="0" applyFont="1" applyBorder="1" applyAlignment="1">
      <alignment horizontal="center" textRotation="90" vertical="center" wrapText="1"/>
    </xf>
    <xf fontId="13" fillId="0" borderId="10" numFmtId="0" xfId="41" applyFont="1" applyBorder="1" applyAlignment="1">
      <alignment horizontal="center" textRotation="90" vertical="center" wrapText="1"/>
    </xf>
    <xf fontId="13" fillId="33" borderId="10" numFmtId="0" xfId="0" applyFont="1" applyFill="1" applyBorder="1" applyAlignment="1">
      <alignment horizontal="center" textRotation="90" vertical="center" wrapText="1"/>
    </xf>
    <xf fontId="13" fillId="33" borderId="10" numFmtId="0" xfId="41" applyFont="1" applyFill="1" applyBorder="1" applyAlignment="1">
      <alignment horizontal="center" textRotation="90" vertical="center" wrapText="1"/>
    </xf>
    <xf fontId="13" fillId="0" borderId="22" numFmtId="0" xfId="0" applyFont="1" applyBorder="1" applyAlignment="1">
      <alignment horizontal="center" vertical="center" wrapText="1"/>
    </xf>
    <xf fontId="13" fillId="0" borderId="10" numFmtId="49" xfId="41" applyNumberFormat="1" applyFont="1" applyBorder="1" applyAlignment="1">
      <alignment horizontal="center" vertical="center"/>
    </xf>
    <xf fontId="13" fillId="33" borderId="10" numFmtId="49" xfId="41" applyNumberFormat="1" applyFont="1" applyFill="1" applyBorder="1" applyAlignment="1">
      <alignment horizontal="center" vertical="center"/>
    </xf>
    <xf fontId="25" fillId="0" borderId="10" numFmtId="49" xfId="42" applyNumberFormat="1" applyFont="1" applyBorder="1" applyAlignment="1">
      <alignment horizontal="center" vertical="center"/>
    </xf>
    <xf fontId="25" fillId="0" borderId="10" numFmtId="0" xfId="42" applyFont="1" applyBorder="1" applyAlignment="1">
      <alignment horizontal="center" wrapText="1"/>
    </xf>
    <xf fontId="25" fillId="0" borderId="10" numFmtId="0" xfId="0" applyFont="1" applyBorder="1" applyAlignment="1">
      <alignment horizontal="center" vertical="center" wrapText="1"/>
    </xf>
    <xf fontId="13" fillId="0" borderId="10" numFmtId="0" xfId="0" applyFont="1" applyBorder="1" applyAlignment="1">
      <alignment horizontal="center" vertical="center"/>
    </xf>
    <xf fontId="13" fillId="33" borderId="10" numFmtId="0" xfId="0" applyFont="1" applyFill="1" applyBorder="1" applyAlignment="1">
      <alignment horizontal="center" vertical="center"/>
    </xf>
    <xf fontId="25" fillId="0" borderId="10" numFmtId="0" xfId="42" applyFont="1" applyBorder="1" applyAlignment="1">
      <alignment horizontal="center" vertical="center" wrapText="1"/>
    </xf>
    <xf fontId="0" fillId="0" borderId="10" numFmtId="0" xfId="0" applyBorder="1" applyAlignment="1">
      <alignment horizontal="center" vertical="center"/>
    </xf>
    <xf fontId="25" fillId="0" borderId="10" numFmtId="49" xfId="42" applyNumberFormat="1" applyFont="1" applyBorder="1" applyAlignment="1">
      <alignment horizontal="center" vertical="center" wrapText="1"/>
    </xf>
    <xf fontId="26" fillId="0" borderId="10" numFmtId="49" xfId="42" applyNumberFormat="1" applyFont="1" applyBorder="1" applyAlignment="1">
      <alignment horizontal="center" vertical="center"/>
    </xf>
    <xf fontId="26" fillId="0" borderId="10" numFmtId="0" xfId="42" applyFont="1" applyBorder="1" applyAlignment="1">
      <alignment horizontal="center" wrapText="1"/>
    </xf>
    <xf fontId="26" fillId="0" borderId="10" numFmtId="0" xfId="0" applyFont="1" applyBorder="1" applyAlignment="1">
      <alignment horizontal="center" vertical="center" wrapText="1"/>
    </xf>
    <xf fontId="27" fillId="0" borderId="0" numFmtId="0" xfId="0" applyFont="1"/>
    <xf fontId="26" fillId="0" borderId="10" numFmtId="0" xfId="42" applyFont="1" applyBorder="1" applyAlignment="1">
      <alignment horizontal="center" vertical="center" wrapText="1"/>
    </xf>
    <xf fontId="22" fillId="0" borderId="10" numFmtId="0" xfId="0" applyFont="1" applyBorder="1" applyAlignment="1">
      <alignment horizontal="center" vertical="center"/>
    </xf>
    <xf fontId="22" fillId="33" borderId="10" numFmtId="0" xfId="0" applyFont="1" applyFill="1" applyBorder="1" applyAlignment="1">
      <alignment horizontal="center" vertical="center"/>
    </xf>
    <xf fontId="27" fillId="0" borderId="10" numFmtId="0" xfId="0" applyFont="1" applyBorder="1" applyAlignment="1">
      <alignment horizontal="center" vertical="center"/>
    </xf>
    <xf fontId="25" fillId="0" borderId="10" numFmtId="0" xfId="0" applyFont="1" applyBorder="1" applyAlignment="1">
      <alignment horizontal="left" vertical="center" wrapText="1"/>
    </xf>
    <xf fontId="0" fillId="0" borderId="10" numFmtId="0" xfId="0" applyBorder="1" applyAlignment="1">
      <alignment horizontal="center" vertical="center" wrapText="1"/>
    </xf>
    <xf fontId="27" fillId="0" borderId="10" numFmtId="0" xfId="0" applyFont="1" applyBorder="1" applyAlignment="1">
      <alignment horizontal="center" vertical="center" wrapText="1"/>
    </xf>
    <xf fontId="28" fillId="0" borderId="10" numFmtId="164" xfId="0" applyNumberFormat="1" applyFont="1" applyBorder="1" applyAlignment="1">
      <alignment shrinkToFit="1" vertical="top" wrapText="1"/>
    </xf>
    <xf fontId="25" fillId="0" borderId="10" numFmtId="49" xfId="42" applyNumberFormat="1" applyFont="1" applyBorder="1" applyAlignment="1">
      <alignment horizontal="left" vertical="center" wrapText="1"/>
    </xf>
  </cellXfs>
  <cellStyles count="52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Обычный 3" xfId="38"/>
    <cellStyle name="Обычный 4" xfId="39"/>
    <cellStyle name="Обычный 5" xfId="40"/>
    <cellStyle name="Обычный 7" xfId="41"/>
    <cellStyle name="Обычный_Форматы по компаниям_last" xfId="42"/>
    <cellStyle name="Плохой" xfId="43" builtinId="27"/>
    <cellStyle name="Пояснение" xfId="44" builtinId="53"/>
    <cellStyle name="Примечание" xfId="45" builtinId="10"/>
    <cellStyle name="Процентный" xfId="46" builtinId="5"/>
    <cellStyle name="Связанная ячейка" xfId="47" builtinId="24"/>
    <cellStyle name="Текст предупреждения" xfId="48" builtinId="11"/>
    <cellStyle name="Финансовый" xfId="49" builtinId="3"/>
    <cellStyle name="Финансовый [0]" xfId="50" builtinId="6"/>
    <cellStyle name="Хороший" xfId="5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BX1" zoomScale="75" workbookViewId="0">
      <selection activeCell="W25" activeCellId="0" sqref="W25"/>
    </sheetView>
  </sheetViews>
  <sheetFormatPr baseColWidth="8" defaultRowHeight="12.75" customHeight="1"/>
  <cols>
    <col customWidth="1" min="1" max="1" width="13"/>
    <col customWidth="1" min="2" max="2" width="36.710900000000002"/>
    <col customWidth="1" min="3" max="3" width="21.140599999999999"/>
    <col customWidth="1" min="4" max="4" style="1" width="6.8554700000000004"/>
    <col customWidth="1" min="5" max="15" width="6.8554700000000004"/>
    <col customWidth="1" min="16" max="31" style="1" width="6.8554700000000004"/>
    <col customWidth="1" min="32" max="32" style="2" width="6.8554700000000004"/>
    <col customWidth="1" min="33" max="39" style="1" width="6.8554700000000004"/>
    <col customWidth="1" min="40" max="45" style="2" width="6.8554700000000004"/>
    <col customWidth="1" min="46" max="52" style="1" width="6.8554700000000004"/>
    <col customWidth="1" min="53" max="66" style="2" width="6.8554700000000004"/>
    <col customWidth="1" min="67" max="77" style="1" width="6.8554700000000004"/>
    <col customWidth="1" min="78" max="80" style="2" width="6.8554700000000004"/>
    <col customWidth="1" min="81" max="87" style="1" width="6.8554700000000004"/>
    <col customWidth="1" min="88" max="88" style="1" width="7.8554700000000004"/>
    <col customWidth="1" min="89" max="101" style="2" width="9.1406200000000002"/>
    <col customWidth="1" min="102" max="102" style="2" width="10.2852"/>
    <col customWidth="1" min="103" max="103" style="2" width="7.1406200000000002"/>
    <col customWidth="1" min="104" max="104" style="2" width="6.7109399999999999"/>
    <col customWidth="1" min="105" max="105" style="2" width="7.4257799999999996"/>
    <col customWidth="1" min="106" max="106" style="2" width="8.7109400000000008"/>
    <col customWidth="1" min="107" max="107" style="2" width="7.5703100000000001"/>
    <col customWidth="1" min="108" max="108" style="2" width="8"/>
    <col customWidth="1" min="109" max="109" style="1" width="7.8554700000000004"/>
    <col customWidth="1" min="110" max="110" style="1" width="7.2851600000000003"/>
    <col customWidth="1" min="111" max="111" style="1" width="7.7109399999999999"/>
    <col customWidth="1" min="112" max="113" style="1" width="9.1406200000000002"/>
    <col customWidth="1" min="114" max="114" style="1" width="7.2851600000000003"/>
    <col customWidth="1" min="115" max="115" style="1" width="8"/>
    <col customWidth="1" min="116" max="116" style="1" width="30.2852"/>
    <col customWidth="1" min="117" max="118" style="1" width="9.1406200000000002"/>
  </cols>
  <sheetData>
    <row r="1" ht="17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3"/>
      <c r="AH1" s="3"/>
      <c r="AI1" s="3"/>
      <c r="AJ1" s="3"/>
      <c r="AK1" s="3"/>
      <c r="AL1" s="3"/>
      <c r="AM1" s="3"/>
      <c r="AN1" s="4"/>
      <c r="AO1" s="4"/>
      <c r="AP1" s="4"/>
      <c r="AQ1" s="4"/>
      <c r="AR1" s="4"/>
      <c r="AS1" s="5"/>
      <c r="AT1" s="3"/>
      <c r="AU1" s="3"/>
      <c r="AV1" s="3"/>
      <c r="AW1" s="3"/>
      <c r="AX1" s="3"/>
      <c r="AY1" s="3"/>
      <c r="AZ1" s="3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4"/>
      <c r="CA1" s="4"/>
      <c r="CB1" s="4"/>
      <c r="CC1" s="3"/>
      <c r="CD1" s="3"/>
      <c r="CE1" s="3"/>
      <c r="CF1" s="3"/>
      <c r="CG1" s="3"/>
      <c r="CH1" s="3"/>
      <c r="CI1" s="3"/>
      <c r="CJ1" s="3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1"/>
      <c r="DF1" s="6" t="s">
        <v>0</v>
      </c>
      <c r="DG1" s="1"/>
      <c r="DH1" s="1"/>
      <c r="DI1" s="1"/>
      <c r="DJ1" s="1"/>
      <c r="DK1" s="1"/>
      <c r="DL1" s="1"/>
      <c r="DM1" s="1"/>
      <c r="DN1" s="1"/>
    </row>
    <row r="2" ht="17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  <c r="AG2" s="3"/>
      <c r="AH2" s="3"/>
      <c r="AI2" s="3"/>
      <c r="AJ2" s="3"/>
      <c r="AK2" s="3"/>
      <c r="AL2" s="3"/>
      <c r="AM2" s="3"/>
      <c r="AN2" s="4"/>
      <c r="AO2" s="4"/>
      <c r="AP2" s="4"/>
      <c r="AQ2" s="4"/>
      <c r="AR2" s="4"/>
      <c r="AS2" s="5"/>
      <c r="AT2" s="3"/>
      <c r="AU2" s="3"/>
      <c r="AV2" s="3"/>
      <c r="AW2" s="3"/>
      <c r="AX2" s="3"/>
      <c r="AY2" s="3"/>
      <c r="AZ2" s="3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4"/>
      <c r="CA2" s="4"/>
      <c r="CB2" s="4"/>
      <c r="CC2" s="3"/>
      <c r="CD2" s="3"/>
      <c r="CE2" s="3"/>
      <c r="CF2" s="3"/>
      <c r="CG2" s="3"/>
      <c r="CH2" s="3"/>
      <c r="CI2" s="3"/>
      <c r="CJ2" s="3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1"/>
      <c r="DF2" s="1"/>
      <c r="DG2" s="1"/>
      <c r="DH2" s="1"/>
      <c r="DI2" s="1"/>
      <c r="DJ2" s="1"/>
      <c r="DK2" s="1"/>
      <c r="DL2" s="1"/>
      <c r="DM2" s="1"/>
      <c r="DN2" s="1"/>
    </row>
    <row r="3" ht="17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  <c r="AG3" s="3"/>
      <c r="AH3" s="3"/>
      <c r="AI3" s="3"/>
      <c r="AJ3" s="3"/>
      <c r="AK3" s="3"/>
      <c r="AL3" s="3"/>
      <c r="AM3" s="3"/>
      <c r="AN3" s="4"/>
      <c r="AO3" s="4"/>
      <c r="AP3" s="4"/>
      <c r="AQ3" s="4"/>
      <c r="AR3" s="4"/>
      <c r="AS3" s="5"/>
      <c r="AT3" s="3"/>
      <c r="AU3" s="3"/>
      <c r="AV3" s="3"/>
      <c r="AW3" s="3"/>
      <c r="AX3" s="3"/>
      <c r="AY3" s="3"/>
      <c r="AZ3" s="3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4"/>
      <c r="CA3" s="4"/>
      <c r="CB3" s="4"/>
      <c r="CC3" s="3"/>
      <c r="CD3" s="3"/>
      <c r="CE3" s="3"/>
      <c r="CF3" s="3"/>
      <c r="CG3" s="3"/>
      <c r="CH3" s="3"/>
      <c r="CI3" s="3"/>
      <c r="CJ3" s="3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1"/>
      <c r="DF3" s="6" t="s">
        <v>1</v>
      </c>
      <c r="DG3" s="1"/>
      <c r="DH3" s="1"/>
      <c r="DI3" s="1"/>
      <c r="DJ3" s="1"/>
      <c r="DK3" s="1"/>
      <c r="DL3" s="1"/>
      <c r="DM3" s="1"/>
      <c r="DN3" s="1"/>
    </row>
    <row r="4" ht="17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3"/>
      <c r="AH4" s="3"/>
      <c r="AI4" s="3"/>
      <c r="AJ4" s="3"/>
      <c r="AK4" s="3"/>
      <c r="AL4" s="3"/>
      <c r="AM4" s="3"/>
      <c r="AN4" s="4"/>
      <c r="AO4" s="4"/>
      <c r="AP4" s="4"/>
      <c r="AQ4" s="4"/>
      <c r="AR4" s="4"/>
      <c r="AS4" s="7"/>
      <c r="AT4" s="3"/>
      <c r="AU4" s="3"/>
      <c r="AV4" s="3"/>
      <c r="AW4" s="3"/>
      <c r="AX4" s="3"/>
      <c r="AY4" s="3"/>
      <c r="AZ4" s="3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4"/>
      <c r="CA4" s="4"/>
      <c r="CB4" s="4"/>
      <c r="CC4" s="3"/>
      <c r="CD4" s="3"/>
      <c r="CE4" s="3"/>
      <c r="CF4" s="3"/>
      <c r="CG4" s="3"/>
      <c r="CH4" s="3"/>
      <c r="CI4" s="3"/>
      <c r="CJ4" s="3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1"/>
      <c r="DF4" s="6" t="s">
        <v>2</v>
      </c>
      <c r="DG4" s="1"/>
      <c r="DH4" s="1"/>
      <c r="DI4" s="1"/>
      <c r="DJ4" s="1"/>
      <c r="DK4" s="1"/>
      <c r="DL4" s="1"/>
      <c r="DM4" s="1"/>
      <c r="DN4" s="1"/>
    </row>
    <row r="5" ht="17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4"/>
      <c r="AG5" s="3"/>
      <c r="AH5" s="3"/>
      <c r="AI5" s="3"/>
      <c r="AJ5" s="3"/>
      <c r="AK5" s="3"/>
      <c r="AL5" s="3"/>
      <c r="AM5" s="3"/>
      <c r="AN5" s="4"/>
      <c r="AO5" s="4"/>
      <c r="AP5" s="4"/>
      <c r="AQ5" s="4"/>
      <c r="AR5" s="4"/>
      <c r="AS5" s="7"/>
      <c r="AT5" s="3"/>
      <c r="AU5" s="3"/>
      <c r="AV5" s="3"/>
      <c r="AW5" s="3"/>
      <c r="AX5" s="3"/>
      <c r="AY5" s="3"/>
      <c r="AZ5" s="3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4"/>
      <c r="CA5" s="4"/>
      <c r="CB5" s="4"/>
      <c r="CC5" s="3"/>
      <c r="CD5" s="3"/>
      <c r="CE5" s="3"/>
      <c r="CF5" s="3"/>
      <c r="CG5" s="3"/>
      <c r="CH5" s="3"/>
      <c r="CI5" s="3"/>
      <c r="CJ5" s="3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1"/>
      <c r="DF5" s="1"/>
      <c r="DG5" s="1"/>
      <c r="DH5" s="1"/>
      <c r="DI5" s="1"/>
      <c r="DJ5" s="1"/>
      <c r="DK5" s="1"/>
      <c r="DL5" s="1"/>
      <c r="DM5" s="1"/>
      <c r="DN5" s="1"/>
    </row>
    <row r="6" ht="15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3"/>
      <c r="AU6" s="3"/>
      <c r="AV6" s="3"/>
      <c r="AW6" s="3"/>
      <c r="AX6" s="3"/>
      <c r="AY6" s="3"/>
      <c r="AZ6" s="3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4"/>
      <c r="CA6" s="4"/>
      <c r="CB6" s="4"/>
      <c r="CC6" s="3"/>
      <c r="CD6" s="3"/>
      <c r="CE6" s="3"/>
      <c r="CF6" s="3"/>
      <c r="CG6" s="3"/>
      <c r="CH6" s="3"/>
      <c r="CI6" s="3"/>
      <c r="CJ6" s="3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1"/>
      <c r="DF6" s="1"/>
      <c r="DG6" s="1"/>
      <c r="DH6" s="1"/>
      <c r="DI6" s="1"/>
      <c r="DJ6" s="1"/>
      <c r="DK6" s="1"/>
      <c r="DL6" s="1"/>
      <c r="DM6" s="1"/>
      <c r="DN6" s="1"/>
    </row>
    <row r="7" ht="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10"/>
      <c r="CA7" s="10"/>
      <c r="CB7" s="10"/>
      <c r="CC7" s="9"/>
      <c r="CD7" s="9"/>
      <c r="CE7" s="9"/>
      <c r="CF7" s="9"/>
      <c r="CG7" s="9"/>
      <c r="CH7" s="9"/>
      <c r="CI7" s="9"/>
      <c r="CJ7" s="9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1"/>
      <c r="DF7" s="1"/>
      <c r="DG7" s="1"/>
      <c r="DH7" s="1"/>
      <c r="DI7" s="1"/>
      <c r="DJ7" s="1"/>
      <c r="DK7" s="1"/>
      <c r="DL7" s="1"/>
      <c r="DM7" s="1"/>
      <c r="DN7" s="1"/>
    </row>
    <row r="8" ht="17.25">
      <c r="A8" s="11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2"/>
      <c r="AU8" s="12"/>
      <c r="AV8" s="12"/>
      <c r="AW8" s="12"/>
      <c r="AX8" s="12"/>
      <c r="AY8" s="12"/>
      <c r="AZ8" s="12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3"/>
      <c r="CA8" s="13"/>
      <c r="CB8" s="13"/>
      <c r="CC8" s="12"/>
      <c r="CD8" s="12"/>
      <c r="CE8" s="12"/>
      <c r="CF8" s="12"/>
      <c r="CG8" s="12"/>
      <c r="CH8" s="12"/>
      <c r="CI8" s="12"/>
      <c r="CJ8" s="1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1"/>
      <c r="DF8" s="1"/>
      <c r="DG8" s="1"/>
      <c r="DH8" s="1"/>
      <c r="DI8" s="1"/>
      <c r="DJ8" s="1"/>
      <c r="DK8" s="1"/>
      <c r="DL8" s="1"/>
      <c r="DM8" s="1"/>
      <c r="DN8" s="1"/>
    </row>
    <row r="9" ht="1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5"/>
      <c r="AU9" s="15"/>
      <c r="AV9" s="15"/>
      <c r="AW9" s="15"/>
      <c r="AX9" s="15"/>
      <c r="AY9" s="15"/>
      <c r="AZ9" s="15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6"/>
      <c r="CA9" s="16"/>
      <c r="CB9" s="16"/>
      <c r="CC9" s="15"/>
      <c r="CD9" s="15"/>
      <c r="CE9" s="15"/>
      <c r="CF9" s="15"/>
      <c r="CG9" s="15"/>
      <c r="CH9" s="15"/>
      <c r="CI9" s="15"/>
      <c r="CJ9" s="15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1"/>
      <c r="DF9" s="1"/>
      <c r="DG9" s="1"/>
      <c r="DH9" s="1"/>
      <c r="DI9" s="1"/>
      <c r="DJ9" s="1"/>
      <c r="DK9" s="1"/>
      <c r="DL9" s="1"/>
      <c r="DM9" s="1"/>
      <c r="DN9" s="1"/>
    </row>
    <row r="10" ht="15.7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3"/>
      <c r="AU10" s="3"/>
      <c r="AV10" s="18"/>
      <c r="AW10" s="3"/>
      <c r="AX10" s="3"/>
      <c r="AY10" s="3"/>
      <c r="AZ10" s="3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4"/>
      <c r="CA10" s="4"/>
      <c r="CB10" s="4"/>
      <c r="CC10" s="3"/>
      <c r="CD10" s="3"/>
      <c r="CE10" s="3"/>
      <c r="CF10" s="3"/>
      <c r="CG10" s="3"/>
      <c r="CH10" s="3"/>
      <c r="CI10" s="19"/>
      <c r="CJ10" s="3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1"/>
      <c r="DF10" s="1"/>
      <c r="DG10" s="1"/>
      <c r="DH10" s="1"/>
      <c r="DI10" s="1"/>
      <c r="DJ10" s="1"/>
      <c r="DK10" s="1"/>
      <c r="DL10" s="1"/>
      <c r="DM10" s="1"/>
      <c r="DN10" s="1"/>
    </row>
    <row r="11" ht="15">
      <c r="A11" s="17" t="s">
        <v>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20"/>
      <c r="AU11" s="20"/>
      <c r="AV11" s="20"/>
      <c r="AW11" s="20"/>
      <c r="AX11" s="20"/>
      <c r="AY11" s="20"/>
      <c r="AZ11" s="20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1"/>
      <c r="CA11" s="21"/>
      <c r="CB11" s="21"/>
      <c r="CC11" s="20"/>
      <c r="CD11" s="20"/>
      <c r="CE11" s="20"/>
      <c r="CF11" s="20"/>
      <c r="CG11" s="20"/>
      <c r="CH11" s="20"/>
      <c r="CI11" s="20"/>
      <c r="CJ11" s="20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1"/>
      <c r="DF11" s="1"/>
      <c r="DG11" s="1"/>
      <c r="DH11" s="1"/>
      <c r="DI11" s="1"/>
      <c r="DJ11" s="1"/>
      <c r="DK11" s="1"/>
      <c r="DL11" s="1"/>
      <c r="DM11" s="1"/>
      <c r="DN11" s="1"/>
    </row>
    <row r="12" ht="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3"/>
      <c r="AU12" s="3"/>
      <c r="AV12" s="3"/>
      <c r="AW12" s="3"/>
      <c r="AX12" s="3"/>
      <c r="AY12" s="3"/>
      <c r="AZ12" s="3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4"/>
      <c r="CA12" s="4"/>
      <c r="CB12" s="4"/>
      <c r="CC12" s="3"/>
      <c r="CD12" s="3"/>
      <c r="CE12" s="3"/>
      <c r="CF12" s="3"/>
      <c r="CG12" s="3"/>
      <c r="CH12" s="3"/>
      <c r="CI12" s="3"/>
      <c r="CJ12" s="3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1"/>
      <c r="DF12" s="1"/>
      <c r="DG12" s="1"/>
      <c r="DH12" s="1"/>
      <c r="DI12" s="1"/>
      <c r="DJ12" s="1"/>
      <c r="DK12" s="1"/>
      <c r="DL12" s="1"/>
      <c r="DM12" s="1"/>
      <c r="DN12" s="1"/>
    </row>
    <row r="13" ht="18.75" customHeight="1">
      <c r="A13" s="22" t="s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3"/>
      <c r="AU13" s="23"/>
      <c r="AV13" s="23"/>
      <c r="AW13" s="23"/>
      <c r="AX13" s="23"/>
      <c r="AY13" s="23"/>
      <c r="AZ13" s="23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4"/>
      <c r="CA13" s="24"/>
      <c r="CB13" s="24"/>
      <c r="CC13" s="23"/>
      <c r="CD13" s="23"/>
      <c r="CE13" s="23"/>
      <c r="CF13" s="23"/>
      <c r="CG13" s="23"/>
      <c r="CH13" s="23"/>
      <c r="CI13" s="23"/>
      <c r="CJ13" s="23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1"/>
      <c r="DF13" s="1"/>
      <c r="DG13" s="1"/>
      <c r="DH13" s="1"/>
      <c r="DI13" s="1"/>
      <c r="DJ13" s="1"/>
      <c r="DK13" s="1"/>
      <c r="DL13" s="1"/>
      <c r="DM13" s="1"/>
      <c r="DN13" s="1"/>
    </row>
    <row r="14" ht="15">
      <c r="A14" s="17" t="s">
        <v>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3"/>
      <c r="AU14" s="3"/>
      <c r="AV14" s="3"/>
      <c r="AW14" s="3"/>
      <c r="AX14" s="3"/>
      <c r="AY14" s="3"/>
      <c r="AZ14" s="3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4"/>
      <c r="CA14" s="4"/>
      <c r="CB14" s="4"/>
      <c r="CC14" s="3"/>
      <c r="CD14" s="3"/>
      <c r="CE14" s="3"/>
      <c r="CF14" s="3"/>
      <c r="CG14" s="3"/>
      <c r="CH14" s="3"/>
      <c r="CI14" s="3"/>
      <c r="CJ14" s="3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1"/>
      <c r="DF14" s="1"/>
      <c r="DG14" s="1"/>
      <c r="DH14" s="1"/>
      <c r="DI14" s="1"/>
      <c r="DJ14" s="1"/>
      <c r="DK14" s="1"/>
      <c r="DL14" s="1"/>
      <c r="DM14" s="1"/>
      <c r="DN14" s="1"/>
    </row>
    <row r="15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3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1"/>
      <c r="DF15" s="1"/>
      <c r="DG15" s="1"/>
      <c r="DH15" s="1"/>
      <c r="DI15" s="1"/>
      <c r="DJ15" s="1"/>
      <c r="DK15" s="1"/>
      <c r="DL15" s="1"/>
      <c r="DM15" s="1"/>
      <c r="DN15" s="1"/>
    </row>
    <row r="16" ht="35.25" customHeight="1">
      <c r="A16" s="26" t="s">
        <v>9</v>
      </c>
      <c r="B16" s="26" t="s">
        <v>10</v>
      </c>
      <c r="C16" s="26" t="s">
        <v>11</v>
      </c>
      <c r="D16" s="27" t="s">
        <v>12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8" t="s">
        <v>13</v>
      </c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30"/>
      <c r="AF16" s="28" t="s">
        <v>14</v>
      </c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30"/>
      <c r="AT16" s="31" t="s">
        <v>15</v>
      </c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3"/>
      <c r="BH16" s="34" t="s">
        <v>16</v>
      </c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6"/>
      <c r="BV16" s="34" t="s">
        <v>17</v>
      </c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6"/>
      <c r="CJ16" s="34" t="s">
        <v>18</v>
      </c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6"/>
      <c r="CX16" s="37" t="s">
        <v>19</v>
      </c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9"/>
      <c r="DL16" s="40" t="s">
        <v>20</v>
      </c>
      <c r="DM16" s="1"/>
      <c r="DN16" s="1"/>
    </row>
    <row r="17" ht="24" customHeight="1">
      <c r="A17" s="26"/>
      <c r="B17" s="26"/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41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3"/>
      <c r="AF17" s="41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3"/>
      <c r="AT17" s="44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6"/>
      <c r="BH17" s="47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9"/>
      <c r="BV17" s="47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9"/>
      <c r="CJ17" s="47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9"/>
      <c r="CX17" s="50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2"/>
      <c r="DL17" s="53"/>
      <c r="DM17" s="1"/>
      <c r="DN17" s="1"/>
    </row>
    <row r="18" ht="45" customHeight="1">
      <c r="A18" s="26"/>
      <c r="B18" s="26"/>
      <c r="C18" s="26"/>
      <c r="D18" s="54" t="s">
        <v>21</v>
      </c>
      <c r="E18" s="54"/>
      <c r="F18" s="54"/>
      <c r="G18" s="54"/>
      <c r="H18" s="54"/>
      <c r="I18" s="54"/>
      <c r="J18" s="54"/>
      <c r="K18" s="26" t="s">
        <v>22</v>
      </c>
      <c r="L18" s="26"/>
      <c r="M18" s="26"/>
      <c r="N18" s="26"/>
      <c r="O18" s="26"/>
      <c r="P18" s="26"/>
      <c r="Q18" s="26"/>
      <c r="R18" s="54" t="s">
        <v>23</v>
      </c>
      <c r="S18" s="54"/>
      <c r="T18" s="54"/>
      <c r="U18" s="54"/>
      <c r="V18" s="54"/>
      <c r="W18" s="54"/>
      <c r="X18" s="54"/>
      <c r="Y18" s="26" t="s">
        <v>24</v>
      </c>
      <c r="Z18" s="26"/>
      <c r="AA18" s="26"/>
      <c r="AB18" s="26"/>
      <c r="AC18" s="26"/>
      <c r="AD18" s="26"/>
      <c r="AE18" s="26"/>
      <c r="AF18" s="54" t="s">
        <v>25</v>
      </c>
      <c r="AG18" s="54"/>
      <c r="AH18" s="54"/>
      <c r="AI18" s="54"/>
      <c r="AJ18" s="54"/>
      <c r="AK18" s="54"/>
      <c r="AL18" s="54"/>
      <c r="AM18" s="55" t="s">
        <v>24</v>
      </c>
      <c r="AN18" s="55"/>
      <c r="AO18" s="55"/>
      <c r="AP18" s="55"/>
      <c r="AQ18" s="55"/>
      <c r="AR18" s="55"/>
      <c r="AS18" s="55"/>
      <c r="AT18" s="56" t="s">
        <v>25</v>
      </c>
      <c r="AU18" s="57"/>
      <c r="AV18" s="57"/>
      <c r="AW18" s="57"/>
      <c r="AX18" s="57"/>
      <c r="AY18" s="57"/>
      <c r="AZ18" s="58"/>
      <c r="BA18" s="59" t="s">
        <v>26</v>
      </c>
      <c r="BB18" s="60"/>
      <c r="BC18" s="60"/>
      <c r="BD18" s="60"/>
      <c r="BE18" s="60"/>
      <c r="BF18" s="60"/>
      <c r="BG18" s="61"/>
      <c r="BH18" s="62" t="s">
        <v>25</v>
      </c>
      <c r="BI18" s="63"/>
      <c r="BJ18" s="63"/>
      <c r="BK18" s="63"/>
      <c r="BL18" s="63"/>
      <c r="BM18" s="63"/>
      <c r="BN18" s="64"/>
      <c r="BO18" s="65" t="s">
        <v>26</v>
      </c>
      <c r="BP18" s="66"/>
      <c r="BQ18" s="66"/>
      <c r="BR18" s="66"/>
      <c r="BS18" s="66"/>
      <c r="BT18" s="66"/>
      <c r="BU18" s="67"/>
      <c r="BV18" s="62" t="s">
        <v>25</v>
      </c>
      <c r="BW18" s="63"/>
      <c r="BX18" s="63"/>
      <c r="BY18" s="63"/>
      <c r="BZ18" s="63"/>
      <c r="CA18" s="63"/>
      <c r="CB18" s="64"/>
      <c r="CC18" s="26" t="s">
        <v>27</v>
      </c>
      <c r="CD18" s="26"/>
      <c r="CE18" s="26"/>
      <c r="CF18" s="26"/>
      <c r="CG18" s="26"/>
      <c r="CH18" s="26"/>
      <c r="CI18" s="26"/>
      <c r="CJ18" s="62" t="s">
        <v>25</v>
      </c>
      <c r="CK18" s="63"/>
      <c r="CL18" s="63"/>
      <c r="CM18" s="63"/>
      <c r="CN18" s="63"/>
      <c r="CO18" s="63"/>
      <c r="CP18" s="64"/>
      <c r="CQ18" s="55" t="s">
        <v>26</v>
      </c>
      <c r="CR18" s="55"/>
      <c r="CS18" s="55"/>
      <c r="CT18" s="55"/>
      <c r="CU18" s="55"/>
      <c r="CV18" s="55"/>
      <c r="CW18" s="55"/>
      <c r="CX18" s="62" t="s">
        <v>25</v>
      </c>
      <c r="CY18" s="63"/>
      <c r="CZ18" s="63"/>
      <c r="DA18" s="63"/>
      <c r="DB18" s="63"/>
      <c r="DC18" s="63"/>
      <c r="DD18" s="64"/>
      <c r="DE18" s="65" t="s">
        <v>28</v>
      </c>
      <c r="DF18" s="66"/>
      <c r="DG18" s="66"/>
      <c r="DH18" s="66"/>
      <c r="DI18" s="66"/>
      <c r="DJ18" s="66"/>
      <c r="DK18" s="67"/>
      <c r="DL18" s="53"/>
      <c r="DM18" s="1"/>
      <c r="DN18" s="1"/>
    </row>
    <row r="19" ht="57.75" customHeight="1">
      <c r="A19" s="26"/>
      <c r="B19" s="26"/>
      <c r="C19" s="26"/>
      <c r="D19" s="68" t="s">
        <v>29</v>
      </c>
      <c r="E19" s="68" t="s">
        <v>30</v>
      </c>
      <c r="F19" s="68" t="s">
        <v>31</v>
      </c>
      <c r="G19" s="68" t="s">
        <v>32</v>
      </c>
      <c r="H19" s="68" t="s">
        <v>33</v>
      </c>
      <c r="I19" s="68" t="s">
        <v>34</v>
      </c>
      <c r="J19" s="69" t="s">
        <v>35</v>
      </c>
      <c r="K19" s="68" t="s">
        <v>29</v>
      </c>
      <c r="L19" s="68" t="s">
        <v>30</v>
      </c>
      <c r="M19" s="68" t="s">
        <v>31</v>
      </c>
      <c r="N19" s="68" t="s">
        <v>32</v>
      </c>
      <c r="O19" s="68" t="s">
        <v>33</v>
      </c>
      <c r="P19" s="68" t="s">
        <v>34</v>
      </c>
      <c r="Q19" s="69" t="s">
        <v>35</v>
      </c>
      <c r="R19" s="68" t="s">
        <v>29</v>
      </c>
      <c r="S19" s="68" t="s">
        <v>30</v>
      </c>
      <c r="T19" s="68" t="s">
        <v>31</v>
      </c>
      <c r="U19" s="68" t="s">
        <v>32</v>
      </c>
      <c r="V19" s="68" t="s">
        <v>33</v>
      </c>
      <c r="W19" s="68" t="s">
        <v>34</v>
      </c>
      <c r="X19" s="69" t="s">
        <v>35</v>
      </c>
      <c r="Y19" s="68" t="s">
        <v>29</v>
      </c>
      <c r="Z19" s="68" t="s">
        <v>30</v>
      </c>
      <c r="AA19" s="68" t="s">
        <v>31</v>
      </c>
      <c r="AB19" s="68" t="s">
        <v>32</v>
      </c>
      <c r="AC19" s="68" t="s">
        <v>33</v>
      </c>
      <c r="AD19" s="68" t="s">
        <v>34</v>
      </c>
      <c r="AE19" s="69" t="s">
        <v>35</v>
      </c>
      <c r="AF19" s="70" t="s">
        <v>29</v>
      </c>
      <c r="AG19" s="68" t="s">
        <v>30</v>
      </c>
      <c r="AH19" s="68" t="s">
        <v>31</v>
      </c>
      <c r="AI19" s="68" t="s">
        <v>32</v>
      </c>
      <c r="AJ19" s="68" t="s">
        <v>33</v>
      </c>
      <c r="AK19" s="68" t="s">
        <v>34</v>
      </c>
      <c r="AL19" s="69" t="s">
        <v>35</v>
      </c>
      <c r="AM19" s="68" t="s">
        <v>29</v>
      </c>
      <c r="AN19" s="70" t="s">
        <v>30</v>
      </c>
      <c r="AO19" s="70" t="s">
        <v>31</v>
      </c>
      <c r="AP19" s="70" t="s">
        <v>32</v>
      </c>
      <c r="AQ19" s="70" t="s">
        <v>33</v>
      </c>
      <c r="AR19" s="70" t="s">
        <v>34</v>
      </c>
      <c r="AS19" s="71" t="s">
        <v>35</v>
      </c>
      <c r="AT19" s="68" t="s">
        <v>29</v>
      </c>
      <c r="AU19" s="68" t="s">
        <v>30</v>
      </c>
      <c r="AV19" s="68" t="s">
        <v>31</v>
      </c>
      <c r="AW19" s="68" t="s">
        <v>32</v>
      </c>
      <c r="AX19" s="68" t="s">
        <v>33</v>
      </c>
      <c r="AY19" s="68" t="s">
        <v>34</v>
      </c>
      <c r="AZ19" s="69" t="s">
        <v>35</v>
      </c>
      <c r="BA19" s="70" t="s">
        <v>29</v>
      </c>
      <c r="BB19" s="70" t="s">
        <v>30</v>
      </c>
      <c r="BC19" s="70" t="s">
        <v>31</v>
      </c>
      <c r="BD19" s="70" t="s">
        <v>32</v>
      </c>
      <c r="BE19" s="70" t="s">
        <v>33</v>
      </c>
      <c r="BF19" s="70" t="s">
        <v>34</v>
      </c>
      <c r="BG19" s="71" t="s">
        <v>35</v>
      </c>
      <c r="BH19" s="70" t="s">
        <v>29</v>
      </c>
      <c r="BI19" s="70" t="s">
        <v>30</v>
      </c>
      <c r="BJ19" s="70" t="s">
        <v>31</v>
      </c>
      <c r="BK19" s="70" t="s">
        <v>32</v>
      </c>
      <c r="BL19" s="70" t="s">
        <v>33</v>
      </c>
      <c r="BM19" s="70" t="s">
        <v>34</v>
      </c>
      <c r="BN19" s="71" t="s">
        <v>35</v>
      </c>
      <c r="BO19" s="68" t="s">
        <v>29</v>
      </c>
      <c r="BP19" s="68" t="s">
        <v>30</v>
      </c>
      <c r="BQ19" s="68" t="s">
        <v>31</v>
      </c>
      <c r="BR19" s="68" t="s">
        <v>32</v>
      </c>
      <c r="BS19" s="68" t="s">
        <v>33</v>
      </c>
      <c r="BT19" s="68" t="s">
        <v>34</v>
      </c>
      <c r="BU19" s="69" t="s">
        <v>35</v>
      </c>
      <c r="BV19" s="68" t="s">
        <v>29</v>
      </c>
      <c r="BW19" s="68" t="s">
        <v>30</v>
      </c>
      <c r="BX19" s="68" t="s">
        <v>31</v>
      </c>
      <c r="BY19" s="68" t="s">
        <v>32</v>
      </c>
      <c r="BZ19" s="70" t="s">
        <v>33</v>
      </c>
      <c r="CA19" s="70" t="s">
        <v>34</v>
      </c>
      <c r="CB19" s="71" t="s">
        <v>35</v>
      </c>
      <c r="CC19" s="68" t="s">
        <v>29</v>
      </c>
      <c r="CD19" s="68" t="s">
        <v>30</v>
      </c>
      <c r="CE19" s="68" t="s">
        <v>31</v>
      </c>
      <c r="CF19" s="68" t="s">
        <v>32</v>
      </c>
      <c r="CG19" s="68" t="s">
        <v>33</v>
      </c>
      <c r="CH19" s="68" t="s">
        <v>34</v>
      </c>
      <c r="CI19" s="69" t="s">
        <v>35</v>
      </c>
      <c r="CJ19" s="68" t="s">
        <v>29</v>
      </c>
      <c r="CK19" s="70" t="s">
        <v>30</v>
      </c>
      <c r="CL19" s="70" t="s">
        <v>31</v>
      </c>
      <c r="CM19" s="70" t="s">
        <v>32</v>
      </c>
      <c r="CN19" s="70" t="s">
        <v>33</v>
      </c>
      <c r="CO19" s="70" t="s">
        <v>34</v>
      </c>
      <c r="CP19" s="71" t="s">
        <v>35</v>
      </c>
      <c r="CQ19" s="70" t="s">
        <v>29</v>
      </c>
      <c r="CR19" s="70" t="s">
        <v>30</v>
      </c>
      <c r="CS19" s="70" t="s">
        <v>31</v>
      </c>
      <c r="CT19" s="70" t="s">
        <v>32</v>
      </c>
      <c r="CU19" s="70" t="s">
        <v>33</v>
      </c>
      <c r="CV19" s="70" t="s">
        <v>34</v>
      </c>
      <c r="CW19" s="71" t="s">
        <v>35</v>
      </c>
      <c r="CX19" s="70" t="s">
        <v>29</v>
      </c>
      <c r="CY19" s="70" t="s">
        <v>30</v>
      </c>
      <c r="CZ19" s="70" t="s">
        <v>31</v>
      </c>
      <c r="DA19" s="70" t="s">
        <v>32</v>
      </c>
      <c r="DB19" s="70" t="s">
        <v>33</v>
      </c>
      <c r="DC19" s="70" t="s">
        <v>34</v>
      </c>
      <c r="DD19" s="71" t="s">
        <v>35</v>
      </c>
      <c r="DE19" s="68" t="s">
        <v>29</v>
      </c>
      <c r="DF19" s="68" t="s">
        <v>30</v>
      </c>
      <c r="DG19" s="68" t="s">
        <v>31</v>
      </c>
      <c r="DH19" s="68" t="s">
        <v>32</v>
      </c>
      <c r="DI19" s="68" t="s">
        <v>33</v>
      </c>
      <c r="DJ19" s="68" t="s">
        <v>34</v>
      </c>
      <c r="DK19" s="69" t="s">
        <v>35</v>
      </c>
      <c r="DL19" s="72"/>
      <c r="DM19" s="1"/>
      <c r="DN19" s="1"/>
    </row>
    <row r="20" s="1" customFormat="1" ht="29.25" customHeight="1">
      <c r="A20" s="54">
        <v>1</v>
      </c>
      <c r="B20" s="54">
        <v>2</v>
      </c>
      <c r="C20" s="54">
        <v>3</v>
      </c>
      <c r="D20" s="73" t="s">
        <v>36</v>
      </c>
      <c r="E20" s="73" t="s">
        <v>37</v>
      </c>
      <c r="F20" s="73" t="s">
        <v>38</v>
      </c>
      <c r="G20" s="73" t="s">
        <v>39</v>
      </c>
      <c r="H20" s="73" t="s">
        <v>40</v>
      </c>
      <c r="I20" s="73" t="s">
        <v>41</v>
      </c>
      <c r="J20" s="73" t="s">
        <v>42</v>
      </c>
      <c r="K20" s="73" t="s">
        <v>43</v>
      </c>
      <c r="L20" s="73" t="s">
        <v>44</v>
      </c>
      <c r="M20" s="73" t="s">
        <v>45</v>
      </c>
      <c r="N20" s="73" t="s">
        <v>46</v>
      </c>
      <c r="O20" s="73" t="s">
        <v>47</v>
      </c>
      <c r="P20" s="73" t="s">
        <v>48</v>
      </c>
      <c r="Q20" s="73" t="s">
        <v>49</v>
      </c>
      <c r="R20" s="73" t="s">
        <v>50</v>
      </c>
      <c r="S20" s="73" t="s">
        <v>51</v>
      </c>
      <c r="T20" s="73" t="s">
        <v>52</v>
      </c>
      <c r="U20" s="73" t="s">
        <v>53</v>
      </c>
      <c r="V20" s="73" t="s">
        <v>54</v>
      </c>
      <c r="W20" s="73" t="s">
        <v>55</v>
      </c>
      <c r="X20" s="73" t="s">
        <v>56</v>
      </c>
      <c r="Y20" s="73" t="s">
        <v>57</v>
      </c>
      <c r="Z20" s="73" t="s">
        <v>58</v>
      </c>
      <c r="AA20" s="73" t="s">
        <v>59</v>
      </c>
      <c r="AB20" s="73" t="s">
        <v>60</v>
      </c>
      <c r="AC20" s="73" t="s">
        <v>61</v>
      </c>
      <c r="AD20" s="73" t="s">
        <v>62</v>
      </c>
      <c r="AE20" s="73" t="s">
        <v>63</v>
      </c>
      <c r="AF20" s="74" t="s">
        <v>64</v>
      </c>
      <c r="AG20" s="73" t="s">
        <v>65</v>
      </c>
      <c r="AH20" s="73" t="s">
        <v>66</v>
      </c>
      <c r="AI20" s="73" t="s">
        <v>67</v>
      </c>
      <c r="AJ20" s="73" t="s">
        <v>68</v>
      </c>
      <c r="AK20" s="73" t="s">
        <v>69</v>
      </c>
      <c r="AL20" s="73" t="s">
        <v>70</v>
      </c>
      <c r="AM20" s="73" t="s">
        <v>71</v>
      </c>
      <c r="AN20" s="74" t="s">
        <v>72</v>
      </c>
      <c r="AO20" s="74" t="s">
        <v>73</v>
      </c>
      <c r="AP20" s="74" t="s">
        <v>74</v>
      </c>
      <c r="AQ20" s="74" t="s">
        <v>75</v>
      </c>
      <c r="AR20" s="74" t="s">
        <v>76</v>
      </c>
      <c r="AS20" s="74" t="s">
        <v>77</v>
      </c>
      <c r="AT20" s="73" t="s">
        <v>78</v>
      </c>
      <c r="AU20" s="73" t="s">
        <v>79</v>
      </c>
      <c r="AV20" s="73" t="s">
        <v>80</v>
      </c>
      <c r="AW20" s="73" t="s">
        <v>81</v>
      </c>
      <c r="AX20" s="73" t="s">
        <v>82</v>
      </c>
      <c r="AY20" s="73" t="s">
        <v>83</v>
      </c>
      <c r="AZ20" s="73" t="s">
        <v>84</v>
      </c>
      <c r="BA20" s="74" t="s">
        <v>85</v>
      </c>
      <c r="BB20" s="74" t="s">
        <v>86</v>
      </c>
      <c r="BC20" s="74" t="s">
        <v>87</v>
      </c>
      <c r="BD20" s="74" t="s">
        <v>88</v>
      </c>
      <c r="BE20" s="74" t="s">
        <v>89</v>
      </c>
      <c r="BF20" s="74" t="s">
        <v>90</v>
      </c>
      <c r="BG20" s="74" t="s">
        <v>91</v>
      </c>
      <c r="BH20" s="74" t="s">
        <v>92</v>
      </c>
      <c r="BI20" s="74" t="s">
        <v>93</v>
      </c>
      <c r="BJ20" s="74" t="s">
        <v>94</v>
      </c>
      <c r="BK20" s="74" t="s">
        <v>95</v>
      </c>
      <c r="BL20" s="74" t="s">
        <v>96</v>
      </c>
      <c r="BM20" s="74" t="s">
        <v>97</v>
      </c>
      <c r="BN20" s="74" t="s">
        <v>98</v>
      </c>
      <c r="BO20" s="73" t="s">
        <v>99</v>
      </c>
      <c r="BP20" s="73" t="s">
        <v>100</v>
      </c>
      <c r="BQ20" s="73" t="s">
        <v>101</v>
      </c>
      <c r="BR20" s="73" t="s">
        <v>102</v>
      </c>
      <c r="BS20" s="73" t="s">
        <v>103</v>
      </c>
      <c r="BT20" s="73" t="s">
        <v>104</v>
      </c>
      <c r="BU20" s="73" t="s">
        <v>105</v>
      </c>
      <c r="BV20" s="73" t="s">
        <v>106</v>
      </c>
      <c r="BW20" s="73" t="s">
        <v>107</v>
      </c>
      <c r="BX20" s="73" t="s">
        <v>108</v>
      </c>
      <c r="BY20" s="73" t="s">
        <v>109</v>
      </c>
      <c r="BZ20" s="74" t="s">
        <v>110</v>
      </c>
      <c r="CA20" s="74" t="s">
        <v>111</v>
      </c>
      <c r="CB20" s="74" t="s">
        <v>112</v>
      </c>
      <c r="CC20" s="73" t="s">
        <v>113</v>
      </c>
      <c r="CD20" s="73" t="s">
        <v>114</v>
      </c>
      <c r="CE20" s="73" t="s">
        <v>115</v>
      </c>
      <c r="CF20" s="73" t="s">
        <v>116</v>
      </c>
      <c r="CG20" s="73" t="s">
        <v>117</v>
      </c>
      <c r="CH20" s="73" t="s">
        <v>118</v>
      </c>
      <c r="CI20" s="73" t="s">
        <v>119</v>
      </c>
      <c r="CJ20" s="73" t="s">
        <v>120</v>
      </c>
      <c r="CK20" s="74" t="s">
        <v>121</v>
      </c>
      <c r="CL20" s="74" t="s">
        <v>122</v>
      </c>
      <c r="CM20" s="74" t="s">
        <v>123</v>
      </c>
      <c r="CN20" s="74" t="s">
        <v>124</v>
      </c>
      <c r="CO20" s="74" t="s">
        <v>125</v>
      </c>
      <c r="CP20" s="74" t="s">
        <v>126</v>
      </c>
      <c r="CQ20" s="74" t="s">
        <v>127</v>
      </c>
      <c r="CR20" s="74" t="s">
        <v>128</v>
      </c>
      <c r="CS20" s="74" t="s">
        <v>129</v>
      </c>
      <c r="CT20" s="74" t="s">
        <v>130</v>
      </c>
      <c r="CU20" s="74" t="s">
        <v>131</v>
      </c>
      <c r="CV20" s="74" t="s">
        <v>132</v>
      </c>
      <c r="CW20" s="74" t="s">
        <v>133</v>
      </c>
      <c r="CX20" s="74" t="s">
        <v>134</v>
      </c>
      <c r="CY20" s="74" t="s">
        <v>135</v>
      </c>
      <c r="CZ20" s="74" t="s">
        <v>136</v>
      </c>
      <c r="DA20" s="74" t="s">
        <v>137</v>
      </c>
      <c r="DB20" s="74" t="s">
        <v>138</v>
      </c>
      <c r="DC20" s="74" t="s">
        <v>139</v>
      </c>
      <c r="DD20" s="74" t="s">
        <v>140</v>
      </c>
      <c r="DE20" s="73" t="s">
        <v>141</v>
      </c>
      <c r="DF20" s="73" t="s">
        <v>142</v>
      </c>
      <c r="DG20" s="73" t="s">
        <v>143</v>
      </c>
      <c r="DH20" s="73" t="s">
        <v>144</v>
      </c>
      <c r="DI20" s="73" t="s">
        <v>145</v>
      </c>
      <c r="DJ20" s="73" t="s">
        <v>146</v>
      </c>
      <c r="DK20" s="73" t="s">
        <v>147</v>
      </c>
      <c r="DL20" s="54">
        <v>8</v>
      </c>
    </row>
    <row r="21" s="1" customFormat="1" ht="36.75" customHeight="1">
      <c r="A21" s="75" t="s">
        <v>148</v>
      </c>
      <c r="B21" s="76" t="s">
        <v>149</v>
      </c>
      <c r="C21" s="77" t="s">
        <v>150</v>
      </c>
      <c r="D21" s="78">
        <f>D22</f>
        <v>0</v>
      </c>
      <c r="E21" s="78">
        <f t="shared" ref="E21:BP21" si="0">E22</f>
        <v>0</v>
      </c>
      <c r="F21" s="78">
        <f t="shared" si="0"/>
        <v>0</v>
      </c>
      <c r="G21" s="78">
        <f t="shared" si="0"/>
        <v>0</v>
      </c>
      <c r="H21" s="78">
        <f t="shared" si="0"/>
        <v>10.899999999999999</v>
      </c>
      <c r="I21" s="78">
        <f t="shared" si="0"/>
        <v>0</v>
      </c>
      <c r="J21" s="78">
        <f t="shared" si="0"/>
        <v>316</v>
      </c>
      <c r="K21" s="78">
        <f t="shared" ref="K21:K50" si="1">AF21+AT21+BO21+BV21+CJ21</f>
        <v>0</v>
      </c>
      <c r="L21" s="78">
        <f t="shared" ref="L21:Q50" si="2">AG21+AU21+BP21+BW21+CK21</f>
        <v>0</v>
      </c>
      <c r="M21" s="78">
        <f t="shared" si="2"/>
        <v>0</v>
      </c>
      <c r="N21" s="78">
        <f t="shared" si="2"/>
        <v>0</v>
      </c>
      <c r="O21" s="78">
        <f t="shared" si="2"/>
        <v>10.699999999999999</v>
      </c>
      <c r="P21" s="78">
        <f t="shared" si="2"/>
        <v>0</v>
      </c>
      <c r="Q21" s="78">
        <f t="shared" si="2"/>
        <v>425</v>
      </c>
      <c r="R21" s="78">
        <f t="shared" si="0"/>
        <v>0</v>
      </c>
      <c r="S21" s="78">
        <f t="shared" si="0"/>
        <v>0</v>
      </c>
      <c r="T21" s="78">
        <f t="shared" si="0"/>
        <v>0</v>
      </c>
      <c r="U21" s="78">
        <f t="shared" si="0"/>
        <v>0</v>
      </c>
      <c r="V21" s="78">
        <f t="shared" si="0"/>
        <v>0</v>
      </c>
      <c r="W21" s="78">
        <f t="shared" si="0"/>
        <v>0</v>
      </c>
      <c r="X21" s="78">
        <f t="shared" si="0"/>
        <v>0</v>
      </c>
      <c r="Y21" s="78">
        <f t="shared" si="0"/>
        <v>0</v>
      </c>
      <c r="Z21" s="78">
        <f t="shared" si="0"/>
        <v>0</v>
      </c>
      <c r="AA21" s="78">
        <f t="shared" si="0"/>
        <v>0</v>
      </c>
      <c r="AB21" s="78">
        <f t="shared" si="0"/>
        <v>0</v>
      </c>
      <c r="AC21" s="78">
        <f t="shared" si="0"/>
        <v>0</v>
      </c>
      <c r="AD21" s="78">
        <f t="shared" si="0"/>
        <v>0</v>
      </c>
      <c r="AE21" s="78">
        <f t="shared" si="0"/>
        <v>0</v>
      </c>
      <c r="AF21" s="79">
        <f t="shared" si="0"/>
        <v>0</v>
      </c>
      <c r="AG21" s="78">
        <f t="shared" si="0"/>
        <v>0</v>
      </c>
      <c r="AH21" s="78">
        <f t="shared" si="0"/>
        <v>0</v>
      </c>
      <c r="AI21" s="78">
        <f t="shared" si="0"/>
        <v>0</v>
      </c>
      <c r="AJ21" s="78">
        <f t="shared" si="0"/>
        <v>2.1000000000000001</v>
      </c>
      <c r="AK21" s="78">
        <f t="shared" si="0"/>
        <v>0</v>
      </c>
      <c r="AL21" s="78">
        <f t="shared" si="0"/>
        <v>6</v>
      </c>
      <c r="AM21" s="78">
        <f t="shared" si="0"/>
        <v>0</v>
      </c>
      <c r="AN21" s="79">
        <f t="shared" si="0"/>
        <v>0</v>
      </c>
      <c r="AO21" s="79">
        <f t="shared" si="0"/>
        <v>0</v>
      </c>
      <c r="AP21" s="79">
        <f t="shared" si="0"/>
        <v>0</v>
      </c>
      <c r="AQ21" s="79">
        <f t="shared" si="0"/>
        <v>2.2149999999999999</v>
      </c>
      <c r="AR21" s="79">
        <f t="shared" si="0"/>
        <v>0</v>
      </c>
      <c r="AS21" s="79">
        <f t="shared" si="0"/>
        <v>8</v>
      </c>
      <c r="AT21" s="78">
        <f t="shared" si="0"/>
        <v>0</v>
      </c>
      <c r="AU21" s="78">
        <f t="shared" si="0"/>
        <v>0</v>
      </c>
      <c r="AV21" s="78">
        <f t="shared" si="0"/>
        <v>0</v>
      </c>
      <c r="AW21" s="78">
        <f t="shared" si="0"/>
        <v>0</v>
      </c>
      <c r="AX21" s="78">
        <f t="shared" si="0"/>
        <v>3</v>
      </c>
      <c r="AY21" s="78">
        <f t="shared" si="0"/>
        <v>0</v>
      </c>
      <c r="AZ21" s="78">
        <f t="shared" si="0"/>
        <v>255</v>
      </c>
      <c r="BA21" s="79">
        <f t="shared" si="0"/>
        <v>0</v>
      </c>
      <c r="BB21" s="79">
        <f t="shared" si="0"/>
        <v>0</v>
      </c>
      <c r="BC21" s="79">
        <f t="shared" si="0"/>
        <v>0</v>
      </c>
      <c r="BD21" s="79">
        <f t="shared" si="0"/>
        <v>0</v>
      </c>
      <c r="BE21" s="79">
        <f t="shared" si="0"/>
        <v>3.7999999999999998</v>
      </c>
      <c r="BF21" s="79">
        <f t="shared" si="0"/>
        <v>0</v>
      </c>
      <c r="BG21" s="79">
        <f t="shared" si="0"/>
        <v>36</v>
      </c>
      <c r="BH21" s="79">
        <f t="shared" si="0"/>
        <v>0</v>
      </c>
      <c r="BI21" s="79">
        <f t="shared" si="0"/>
        <v>0</v>
      </c>
      <c r="BJ21" s="79">
        <f t="shared" si="0"/>
        <v>0</v>
      </c>
      <c r="BK21" s="79">
        <f t="shared" si="0"/>
        <v>0</v>
      </c>
      <c r="BL21" s="79">
        <f t="shared" si="0"/>
        <v>3.5</v>
      </c>
      <c r="BM21" s="79">
        <f t="shared" si="0"/>
        <v>0</v>
      </c>
      <c r="BN21" s="79">
        <f t="shared" si="0"/>
        <v>44</v>
      </c>
      <c r="BO21" s="78">
        <f t="shared" si="0"/>
        <v>0</v>
      </c>
      <c r="BP21" s="78">
        <f t="shared" si="0"/>
        <v>0</v>
      </c>
      <c r="BQ21" s="78">
        <f>BQ22</f>
        <v>0</v>
      </c>
      <c r="BR21" s="78">
        <f>BR22</f>
        <v>0</v>
      </c>
      <c r="BS21" s="78">
        <f>BS22</f>
        <v>3.2999999999999998</v>
      </c>
      <c r="BT21" s="78">
        <f>BT22</f>
        <v>0</v>
      </c>
      <c r="BU21" s="78">
        <f>BU22</f>
        <v>117</v>
      </c>
      <c r="BV21" s="78">
        <f t="shared" ref="BV21:CW21" si="3">BV22</f>
        <v>0</v>
      </c>
      <c r="BW21" s="78">
        <f t="shared" si="3"/>
        <v>0</v>
      </c>
      <c r="BX21" s="78">
        <f t="shared" si="3"/>
        <v>0</v>
      </c>
      <c r="BY21" s="78">
        <f t="shared" si="3"/>
        <v>0</v>
      </c>
      <c r="BZ21" s="79">
        <f t="shared" si="3"/>
        <v>2.2999999999999998</v>
      </c>
      <c r="CA21" s="79">
        <f t="shared" si="3"/>
        <v>0</v>
      </c>
      <c r="CB21" s="79">
        <f t="shared" si="3"/>
        <v>21</v>
      </c>
      <c r="CC21" s="78">
        <f t="shared" si="3"/>
        <v>0</v>
      </c>
      <c r="CD21" s="78">
        <f t="shared" si="3"/>
        <v>0</v>
      </c>
      <c r="CE21" s="78">
        <f t="shared" si="3"/>
        <v>0</v>
      </c>
      <c r="CF21" s="78">
        <f t="shared" si="3"/>
        <v>0</v>
      </c>
      <c r="CG21" s="78">
        <f t="shared" si="3"/>
        <v>0</v>
      </c>
      <c r="CH21" s="78">
        <f t="shared" si="3"/>
        <v>0</v>
      </c>
      <c r="CI21" s="78">
        <f t="shared" si="3"/>
        <v>68</v>
      </c>
      <c r="CJ21" s="78">
        <v>0</v>
      </c>
      <c r="CK21" s="79">
        <f t="shared" si="3"/>
        <v>0</v>
      </c>
      <c r="CL21" s="79">
        <f t="shared" si="3"/>
        <v>0</v>
      </c>
      <c r="CM21" s="79">
        <f t="shared" si="3"/>
        <v>0</v>
      </c>
      <c r="CN21" s="79">
        <f t="shared" si="3"/>
        <v>0</v>
      </c>
      <c r="CO21" s="79">
        <f t="shared" si="3"/>
        <v>0</v>
      </c>
      <c r="CP21" s="79">
        <f t="shared" si="3"/>
        <v>26</v>
      </c>
      <c r="CQ21" s="79">
        <f t="shared" si="3"/>
        <v>0</v>
      </c>
      <c r="CR21" s="79">
        <f t="shared" si="3"/>
        <v>0</v>
      </c>
      <c r="CS21" s="79">
        <f t="shared" si="3"/>
        <v>0</v>
      </c>
      <c r="CT21" s="79">
        <f t="shared" si="3"/>
        <v>0</v>
      </c>
      <c r="CU21" s="79">
        <f t="shared" si="3"/>
        <v>0</v>
      </c>
      <c r="CV21" s="79">
        <f t="shared" si="3"/>
        <v>0</v>
      </c>
      <c r="CW21" s="79">
        <f t="shared" si="3"/>
        <v>0</v>
      </c>
      <c r="CX21" s="79">
        <f t="shared" ref="CX21:CX50" si="4">AM21+AT21+BH21+BV21+CJ21</f>
        <v>0</v>
      </c>
      <c r="CY21" s="79">
        <f t="shared" ref="CY21:DD50" si="5">AN21+AU21+BI21+BW21+CK21</f>
        <v>0</v>
      </c>
      <c r="CZ21" s="79">
        <f t="shared" si="5"/>
        <v>0</v>
      </c>
      <c r="DA21" s="79">
        <f t="shared" si="5"/>
        <v>0</v>
      </c>
      <c r="DB21" s="79">
        <f t="shared" ref="DB21:DB50" si="6">AQ21+AX21+BL21+BZ21+CN21</f>
        <v>11.015000000000001</v>
      </c>
      <c r="DC21" s="79">
        <f t="shared" si="5"/>
        <v>0</v>
      </c>
      <c r="DD21" s="79">
        <f t="shared" si="5"/>
        <v>354</v>
      </c>
      <c r="DE21" s="78">
        <f t="shared" ref="DE21:DE50" si="7">AM21+BA21+BH21+BV21+CJ21</f>
        <v>0</v>
      </c>
      <c r="DF21" s="78">
        <f t="shared" ref="DF21:DK50" si="8">AN21+BB21+BI21+BW21+CK21</f>
        <v>0</v>
      </c>
      <c r="DG21" s="78">
        <f t="shared" si="8"/>
        <v>0</v>
      </c>
      <c r="DH21" s="78">
        <f t="shared" si="8"/>
        <v>0</v>
      </c>
      <c r="DI21" s="78">
        <f t="shared" ref="DI21:DI50" si="9">AQ21+BE21+BL21+BZ21+CN21</f>
        <v>11.815000000000001</v>
      </c>
      <c r="DJ21" s="78">
        <f t="shared" si="8"/>
        <v>0</v>
      </c>
      <c r="DK21" s="78">
        <f t="shared" si="8"/>
        <v>135</v>
      </c>
      <c r="DL21" s="78"/>
    </row>
    <row r="22" s="1" customFormat="1" ht="47.25" customHeight="1">
      <c r="A22" s="75" t="s">
        <v>151</v>
      </c>
      <c r="B22" s="80" t="s">
        <v>152</v>
      </c>
      <c r="C22" s="77" t="s">
        <v>150</v>
      </c>
      <c r="D22" s="78">
        <f>D24</f>
        <v>0</v>
      </c>
      <c r="E22" s="78">
        <f t="shared" ref="E22:BN22" si="10">E24</f>
        <v>0</v>
      </c>
      <c r="F22" s="78">
        <f t="shared" si="10"/>
        <v>0</v>
      </c>
      <c r="G22" s="78">
        <f t="shared" si="10"/>
        <v>0</v>
      </c>
      <c r="H22" s="78">
        <f t="shared" si="10"/>
        <v>10.899999999999999</v>
      </c>
      <c r="I22" s="78">
        <f t="shared" si="10"/>
        <v>0</v>
      </c>
      <c r="J22" s="78">
        <f t="shared" si="10"/>
        <v>316</v>
      </c>
      <c r="K22" s="78">
        <f t="shared" si="1"/>
        <v>0</v>
      </c>
      <c r="L22" s="78">
        <f t="shared" si="2"/>
        <v>0</v>
      </c>
      <c r="M22" s="78">
        <f t="shared" ref="M22:M50" si="11">AH22+AV22+BQ22+BX22+CL22</f>
        <v>0</v>
      </c>
      <c r="N22" s="78">
        <f t="shared" ref="N22:N50" si="12">AI22+AW22+BR22+BY22+CM22</f>
        <v>0</v>
      </c>
      <c r="O22" s="78">
        <f t="shared" ref="O22:O50" si="13">AJ22+AX22+BS22+BZ22+CN22</f>
        <v>10.699999999999999</v>
      </c>
      <c r="P22" s="78">
        <f t="shared" ref="P22:P50" si="14">AK22+AY22+BT22+CA22+CO22</f>
        <v>0</v>
      </c>
      <c r="Q22" s="78">
        <f t="shared" ref="Q22:Q50" si="15">AL22+AZ22+BU22+CB22+CP22</f>
        <v>425</v>
      </c>
      <c r="R22" s="78">
        <f t="shared" si="10"/>
        <v>0</v>
      </c>
      <c r="S22" s="78">
        <f t="shared" si="10"/>
        <v>0</v>
      </c>
      <c r="T22" s="78">
        <f t="shared" si="10"/>
        <v>0</v>
      </c>
      <c r="U22" s="78">
        <f t="shared" si="10"/>
        <v>0</v>
      </c>
      <c r="V22" s="78">
        <f t="shared" si="10"/>
        <v>0</v>
      </c>
      <c r="W22" s="78">
        <f t="shared" si="10"/>
        <v>0</v>
      </c>
      <c r="X22" s="78">
        <f t="shared" si="10"/>
        <v>0</v>
      </c>
      <c r="Y22" s="78">
        <f t="shared" si="10"/>
        <v>0</v>
      </c>
      <c r="Z22" s="78">
        <f t="shared" si="10"/>
        <v>0</v>
      </c>
      <c r="AA22" s="78">
        <f t="shared" si="10"/>
        <v>0</v>
      </c>
      <c r="AB22" s="78">
        <f t="shared" si="10"/>
        <v>0</v>
      </c>
      <c r="AC22" s="78">
        <f t="shared" si="10"/>
        <v>0</v>
      </c>
      <c r="AD22" s="78">
        <f t="shared" si="10"/>
        <v>0</v>
      </c>
      <c r="AE22" s="78">
        <f t="shared" si="10"/>
        <v>0</v>
      </c>
      <c r="AF22" s="79">
        <f t="shared" si="10"/>
        <v>0</v>
      </c>
      <c r="AG22" s="78">
        <f t="shared" si="10"/>
        <v>0</v>
      </c>
      <c r="AH22" s="78">
        <f t="shared" si="10"/>
        <v>0</v>
      </c>
      <c r="AI22" s="78">
        <f t="shared" si="10"/>
        <v>0</v>
      </c>
      <c r="AJ22" s="78">
        <f t="shared" si="10"/>
        <v>2.1000000000000001</v>
      </c>
      <c r="AK22" s="78">
        <f t="shared" si="10"/>
        <v>0</v>
      </c>
      <c r="AL22" s="78">
        <f t="shared" si="10"/>
        <v>6</v>
      </c>
      <c r="AM22" s="78">
        <f t="shared" si="10"/>
        <v>0</v>
      </c>
      <c r="AN22" s="79">
        <f t="shared" si="10"/>
        <v>0</v>
      </c>
      <c r="AO22" s="79">
        <f t="shared" si="10"/>
        <v>0</v>
      </c>
      <c r="AP22" s="79">
        <f t="shared" si="10"/>
        <v>0</v>
      </c>
      <c r="AQ22" s="79">
        <f t="shared" si="10"/>
        <v>2.2149999999999999</v>
      </c>
      <c r="AR22" s="79">
        <f t="shared" si="10"/>
        <v>0</v>
      </c>
      <c r="AS22" s="79">
        <f t="shared" si="10"/>
        <v>8</v>
      </c>
      <c r="AT22" s="78">
        <f t="shared" ref="AT22:AZ22" si="16">AT24</f>
        <v>0</v>
      </c>
      <c r="AU22" s="78">
        <f t="shared" si="16"/>
        <v>0</v>
      </c>
      <c r="AV22" s="78">
        <f t="shared" si="16"/>
        <v>0</v>
      </c>
      <c r="AW22" s="78">
        <f t="shared" si="16"/>
        <v>0</v>
      </c>
      <c r="AX22" s="78">
        <f t="shared" si="16"/>
        <v>3</v>
      </c>
      <c r="AY22" s="78">
        <f t="shared" si="16"/>
        <v>0</v>
      </c>
      <c r="AZ22" s="78">
        <f t="shared" si="16"/>
        <v>255</v>
      </c>
      <c r="BA22" s="79">
        <f t="shared" si="10"/>
        <v>0</v>
      </c>
      <c r="BB22" s="79">
        <f t="shared" si="10"/>
        <v>0</v>
      </c>
      <c r="BC22" s="79">
        <f t="shared" si="10"/>
        <v>0</v>
      </c>
      <c r="BD22" s="79">
        <f t="shared" si="10"/>
        <v>0</v>
      </c>
      <c r="BE22" s="79">
        <f t="shared" si="10"/>
        <v>3.7999999999999998</v>
      </c>
      <c r="BF22" s="79">
        <f t="shared" si="10"/>
        <v>0</v>
      </c>
      <c r="BG22" s="79">
        <f t="shared" si="10"/>
        <v>36</v>
      </c>
      <c r="BH22" s="79">
        <f t="shared" si="10"/>
        <v>0</v>
      </c>
      <c r="BI22" s="79">
        <f t="shared" si="10"/>
        <v>0</v>
      </c>
      <c r="BJ22" s="79">
        <f t="shared" si="10"/>
        <v>0</v>
      </c>
      <c r="BK22" s="79">
        <f t="shared" si="10"/>
        <v>0</v>
      </c>
      <c r="BL22" s="79">
        <f t="shared" si="10"/>
        <v>3.5</v>
      </c>
      <c r="BM22" s="79">
        <f t="shared" si="10"/>
        <v>0</v>
      </c>
      <c r="BN22" s="79">
        <f t="shared" si="10"/>
        <v>44</v>
      </c>
      <c r="BO22" s="78">
        <f t="shared" ref="BO22:BU22" si="17">BO24</f>
        <v>0</v>
      </c>
      <c r="BP22" s="78">
        <f t="shared" si="17"/>
        <v>0</v>
      </c>
      <c r="BQ22" s="78">
        <f t="shared" si="17"/>
        <v>0</v>
      </c>
      <c r="BR22" s="78">
        <f t="shared" si="17"/>
        <v>0</v>
      </c>
      <c r="BS22" s="78">
        <f t="shared" si="17"/>
        <v>3.2999999999999998</v>
      </c>
      <c r="BT22" s="78">
        <f t="shared" si="17"/>
        <v>0</v>
      </c>
      <c r="BU22" s="78">
        <f t="shared" si="17"/>
        <v>117</v>
      </c>
      <c r="BV22" s="78">
        <f t="shared" ref="BV22:CW22" si="18">BV24</f>
        <v>0</v>
      </c>
      <c r="BW22" s="78">
        <f t="shared" si="18"/>
        <v>0</v>
      </c>
      <c r="BX22" s="78">
        <f t="shared" si="18"/>
        <v>0</v>
      </c>
      <c r="BY22" s="78">
        <f t="shared" si="18"/>
        <v>0</v>
      </c>
      <c r="BZ22" s="79">
        <f t="shared" si="18"/>
        <v>2.2999999999999998</v>
      </c>
      <c r="CA22" s="79">
        <f t="shared" si="18"/>
        <v>0</v>
      </c>
      <c r="CB22" s="79">
        <f t="shared" si="18"/>
        <v>21</v>
      </c>
      <c r="CC22" s="78">
        <f t="shared" si="18"/>
        <v>0</v>
      </c>
      <c r="CD22" s="78">
        <f t="shared" si="18"/>
        <v>0</v>
      </c>
      <c r="CE22" s="78">
        <f t="shared" si="18"/>
        <v>0</v>
      </c>
      <c r="CF22" s="78">
        <f t="shared" si="18"/>
        <v>0</v>
      </c>
      <c r="CG22" s="78">
        <f t="shared" si="18"/>
        <v>0</v>
      </c>
      <c r="CH22" s="78">
        <f t="shared" si="18"/>
        <v>0</v>
      </c>
      <c r="CI22" s="78">
        <f t="shared" si="18"/>
        <v>68</v>
      </c>
      <c r="CJ22" s="78">
        <f t="shared" si="18"/>
        <v>0</v>
      </c>
      <c r="CK22" s="79">
        <f t="shared" si="18"/>
        <v>0</v>
      </c>
      <c r="CL22" s="79">
        <f t="shared" si="18"/>
        <v>0</v>
      </c>
      <c r="CM22" s="79">
        <f t="shared" si="18"/>
        <v>0</v>
      </c>
      <c r="CN22" s="79">
        <f t="shared" si="18"/>
        <v>0</v>
      </c>
      <c r="CO22" s="79">
        <f t="shared" si="18"/>
        <v>0</v>
      </c>
      <c r="CP22" s="79">
        <f t="shared" si="18"/>
        <v>26</v>
      </c>
      <c r="CQ22" s="79">
        <f t="shared" si="18"/>
        <v>0</v>
      </c>
      <c r="CR22" s="79">
        <f t="shared" si="18"/>
        <v>0</v>
      </c>
      <c r="CS22" s="79">
        <f t="shared" si="18"/>
        <v>0</v>
      </c>
      <c r="CT22" s="79">
        <f t="shared" si="18"/>
        <v>0</v>
      </c>
      <c r="CU22" s="79">
        <f t="shared" si="18"/>
        <v>0</v>
      </c>
      <c r="CV22" s="79">
        <f t="shared" si="18"/>
        <v>0</v>
      </c>
      <c r="CW22" s="79">
        <f t="shared" si="18"/>
        <v>0</v>
      </c>
      <c r="CX22" s="79">
        <f t="shared" si="4"/>
        <v>0</v>
      </c>
      <c r="CY22" s="79">
        <f t="shared" si="5"/>
        <v>0</v>
      </c>
      <c r="CZ22" s="79">
        <f t="shared" ref="CZ22:CZ50" si="19">AO22+AV22+BJ22+BX22+CL22</f>
        <v>0</v>
      </c>
      <c r="DA22" s="79">
        <f t="shared" ref="DA22:DA50" si="20">AP22+AW22+BK22+BY22+CM22</f>
        <v>0</v>
      </c>
      <c r="DB22" s="79">
        <f t="shared" si="6"/>
        <v>11.015000000000001</v>
      </c>
      <c r="DC22" s="79">
        <f t="shared" ref="DC22:DC50" si="21">AR22+AY22+BM22+CA22+CO22</f>
        <v>0</v>
      </c>
      <c r="DD22" s="79">
        <f t="shared" ref="DD22:DD50" si="22">AS22+AZ22+BN22+CB22+CP22</f>
        <v>354</v>
      </c>
      <c r="DE22" s="78">
        <f t="shared" si="7"/>
        <v>0</v>
      </c>
      <c r="DF22" s="78">
        <f t="shared" si="8"/>
        <v>0</v>
      </c>
      <c r="DG22" s="78">
        <f t="shared" ref="DG22:DG50" si="23">AO22+BC22+BJ22+BX22+CL22</f>
        <v>0</v>
      </c>
      <c r="DH22" s="78">
        <f t="shared" ref="DH22:DH50" si="24">AP22+BD22+BK22+BY22+CM22</f>
        <v>0</v>
      </c>
      <c r="DI22" s="78">
        <f t="shared" si="9"/>
        <v>11.815000000000001</v>
      </c>
      <c r="DJ22" s="78">
        <f t="shared" ref="DJ22:DJ50" si="25">AR22+BF22+BM22+CA22+CO22</f>
        <v>0</v>
      </c>
      <c r="DK22" s="78">
        <f t="shared" ref="DK22:DK50" si="26">AS22+BG22+BN22+CB22+CP22</f>
        <v>135</v>
      </c>
      <c r="DL22" s="81"/>
    </row>
    <row r="23" s="1" customFormat="1" ht="46.5" customHeight="1">
      <c r="A23" s="75" t="s">
        <v>153</v>
      </c>
      <c r="B23" s="82" t="s">
        <v>154</v>
      </c>
      <c r="C23" s="77" t="s">
        <v>150</v>
      </c>
      <c r="D23" s="78"/>
      <c r="E23" s="78"/>
      <c r="F23" s="78"/>
      <c r="G23" s="78"/>
      <c r="H23" s="78"/>
      <c r="I23" s="78"/>
      <c r="J23" s="78"/>
      <c r="K23" s="78">
        <f t="shared" si="1"/>
        <v>0</v>
      </c>
      <c r="L23" s="78">
        <f t="shared" si="2"/>
        <v>0</v>
      </c>
      <c r="M23" s="78">
        <f t="shared" si="11"/>
        <v>0</v>
      </c>
      <c r="N23" s="78">
        <f t="shared" si="12"/>
        <v>0</v>
      </c>
      <c r="O23" s="78">
        <f t="shared" si="13"/>
        <v>0</v>
      </c>
      <c r="P23" s="78">
        <f t="shared" si="14"/>
        <v>0</v>
      </c>
      <c r="Q23" s="78">
        <f t="shared" si="15"/>
        <v>0</v>
      </c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9"/>
      <c r="AG23" s="78"/>
      <c r="AH23" s="78"/>
      <c r="AI23" s="78"/>
      <c r="AJ23" s="78"/>
      <c r="AK23" s="78"/>
      <c r="AL23" s="78"/>
      <c r="AM23" s="78"/>
      <c r="AN23" s="79"/>
      <c r="AO23" s="79"/>
      <c r="AP23" s="79"/>
      <c r="AQ23" s="79"/>
      <c r="AR23" s="79"/>
      <c r="AS23" s="79"/>
      <c r="AT23" s="78"/>
      <c r="AU23" s="78"/>
      <c r="AV23" s="78"/>
      <c r="AW23" s="78"/>
      <c r="AX23" s="78"/>
      <c r="AY23" s="78"/>
      <c r="AZ23" s="78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9"/>
      <c r="CA23" s="79"/>
      <c r="CB23" s="79"/>
      <c r="CC23" s="78"/>
      <c r="CD23" s="78"/>
      <c r="CE23" s="78"/>
      <c r="CF23" s="78"/>
      <c r="CG23" s="78"/>
      <c r="CH23" s="78"/>
      <c r="CI23" s="78"/>
      <c r="CJ23" s="78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8"/>
      <c r="DF23" s="78"/>
      <c r="DG23" s="78"/>
      <c r="DH23" s="78"/>
      <c r="DI23" s="78"/>
      <c r="DJ23" s="78"/>
      <c r="DK23" s="78"/>
      <c r="DL23" s="81"/>
    </row>
    <row r="24" s="1" customFormat="1" ht="46.5" customHeight="1">
      <c r="A24" s="83" t="s">
        <v>155</v>
      </c>
      <c r="B24" s="84" t="s">
        <v>156</v>
      </c>
      <c r="C24" s="85" t="s">
        <v>150</v>
      </c>
      <c r="D24" s="78">
        <f>D25+D33+D37+D46</f>
        <v>0</v>
      </c>
      <c r="E24" s="78">
        <f t="shared" ref="E24:BN24" si="27">E25+E33+E37+E46</f>
        <v>0</v>
      </c>
      <c r="F24" s="78">
        <f t="shared" si="27"/>
        <v>0</v>
      </c>
      <c r="G24" s="78">
        <f t="shared" si="27"/>
        <v>0</v>
      </c>
      <c r="H24" s="78">
        <f t="shared" si="27"/>
        <v>10.899999999999999</v>
      </c>
      <c r="I24" s="78">
        <f t="shared" si="27"/>
        <v>0</v>
      </c>
      <c r="J24" s="78">
        <f t="shared" si="27"/>
        <v>316</v>
      </c>
      <c r="K24" s="78">
        <f t="shared" si="27"/>
        <v>0</v>
      </c>
      <c r="L24" s="78">
        <f t="shared" si="27"/>
        <v>0</v>
      </c>
      <c r="M24" s="78">
        <f t="shared" si="27"/>
        <v>0</v>
      </c>
      <c r="N24" s="78">
        <f t="shared" si="27"/>
        <v>0</v>
      </c>
      <c r="O24" s="78">
        <f t="shared" si="27"/>
        <v>10.699999999999999</v>
      </c>
      <c r="P24" s="78">
        <f t="shared" si="27"/>
        <v>0</v>
      </c>
      <c r="Q24" s="78">
        <f t="shared" si="27"/>
        <v>425</v>
      </c>
      <c r="R24" s="78">
        <f t="shared" si="27"/>
        <v>0</v>
      </c>
      <c r="S24" s="78">
        <f t="shared" si="27"/>
        <v>0</v>
      </c>
      <c r="T24" s="78">
        <f t="shared" si="27"/>
        <v>0</v>
      </c>
      <c r="U24" s="78">
        <f t="shared" si="27"/>
        <v>0</v>
      </c>
      <c r="V24" s="78">
        <f t="shared" si="27"/>
        <v>0</v>
      </c>
      <c r="W24" s="78">
        <f t="shared" si="27"/>
        <v>0</v>
      </c>
      <c r="X24" s="78">
        <f t="shared" si="27"/>
        <v>0</v>
      </c>
      <c r="Y24" s="78">
        <f t="shared" si="27"/>
        <v>0</v>
      </c>
      <c r="Z24" s="78">
        <f t="shared" si="27"/>
        <v>0</v>
      </c>
      <c r="AA24" s="78">
        <f t="shared" si="27"/>
        <v>0</v>
      </c>
      <c r="AB24" s="78">
        <f t="shared" si="27"/>
        <v>0</v>
      </c>
      <c r="AC24" s="78">
        <f t="shared" si="27"/>
        <v>0</v>
      </c>
      <c r="AD24" s="78">
        <f t="shared" si="27"/>
        <v>0</v>
      </c>
      <c r="AE24" s="78">
        <f t="shared" si="27"/>
        <v>0</v>
      </c>
      <c r="AF24" s="79">
        <f t="shared" si="27"/>
        <v>0</v>
      </c>
      <c r="AG24" s="78">
        <f t="shared" si="27"/>
        <v>0</v>
      </c>
      <c r="AH24" s="78">
        <f t="shared" si="27"/>
        <v>0</v>
      </c>
      <c r="AI24" s="78">
        <f t="shared" si="27"/>
        <v>0</v>
      </c>
      <c r="AJ24" s="78">
        <f t="shared" si="27"/>
        <v>2.1000000000000001</v>
      </c>
      <c r="AK24" s="78">
        <f t="shared" si="27"/>
        <v>0</v>
      </c>
      <c r="AL24" s="78">
        <f t="shared" si="27"/>
        <v>6</v>
      </c>
      <c r="AM24" s="78">
        <f t="shared" si="27"/>
        <v>0</v>
      </c>
      <c r="AN24" s="79">
        <f t="shared" si="27"/>
        <v>0</v>
      </c>
      <c r="AO24" s="79">
        <f t="shared" si="27"/>
        <v>0</v>
      </c>
      <c r="AP24" s="79">
        <f t="shared" si="27"/>
        <v>0</v>
      </c>
      <c r="AQ24" s="79">
        <f t="shared" si="27"/>
        <v>2.2149999999999999</v>
      </c>
      <c r="AR24" s="79">
        <f t="shared" si="27"/>
        <v>0</v>
      </c>
      <c r="AS24" s="79">
        <f t="shared" si="27"/>
        <v>8</v>
      </c>
      <c r="AT24" s="78">
        <f t="shared" ref="AT24:AZ24" si="28">AT25+AT33+AT37+AT46</f>
        <v>0</v>
      </c>
      <c r="AU24" s="78">
        <f t="shared" si="28"/>
        <v>0</v>
      </c>
      <c r="AV24" s="78">
        <f t="shared" si="28"/>
        <v>0</v>
      </c>
      <c r="AW24" s="78">
        <f t="shared" si="28"/>
        <v>0</v>
      </c>
      <c r="AX24" s="78">
        <f t="shared" si="28"/>
        <v>3</v>
      </c>
      <c r="AY24" s="78">
        <f t="shared" si="28"/>
        <v>0</v>
      </c>
      <c r="AZ24" s="78">
        <f t="shared" si="28"/>
        <v>255</v>
      </c>
      <c r="BA24" s="79">
        <f t="shared" si="27"/>
        <v>0</v>
      </c>
      <c r="BB24" s="79">
        <f t="shared" si="27"/>
        <v>0</v>
      </c>
      <c r="BC24" s="79">
        <f t="shared" si="27"/>
        <v>0</v>
      </c>
      <c r="BD24" s="79">
        <f t="shared" si="27"/>
        <v>0</v>
      </c>
      <c r="BE24" s="79">
        <f t="shared" si="27"/>
        <v>3.7999999999999998</v>
      </c>
      <c r="BF24" s="79">
        <f t="shared" si="27"/>
        <v>0</v>
      </c>
      <c r="BG24" s="79">
        <f t="shared" si="27"/>
        <v>36</v>
      </c>
      <c r="BH24" s="79">
        <f t="shared" si="27"/>
        <v>0</v>
      </c>
      <c r="BI24" s="79">
        <f t="shared" si="27"/>
        <v>0</v>
      </c>
      <c r="BJ24" s="79">
        <f t="shared" si="27"/>
        <v>0</v>
      </c>
      <c r="BK24" s="79">
        <f t="shared" si="27"/>
        <v>0</v>
      </c>
      <c r="BL24" s="79">
        <f t="shared" si="27"/>
        <v>3.5</v>
      </c>
      <c r="BM24" s="79">
        <f t="shared" si="27"/>
        <v>0</v>
      </c>
      <c r="BN24" s="79">
        <f t="shared" si="27"/>
        <v>44</v>
      </c>
      <c r="BO24" s="78">
        <f t="shared" ref="BO24:BU24" si="29">BO25+BO33+BO37+BO46</f>
        <v>0</v>
      </c>
      <c r="BP24" s="78">
        <f t="shared" si="29"/>
        <v>0</v>
      </c>
      <c r="BQ24" s="78">
        <f t="shared" si="29"/>
        <v>0</v>
      </c>
      <c r="BR24" s="78">
        <f t="shared" si="29"/>
        <v>0</v>
      </c>
      <c r="BS24" s="78">
        <f t="shared" si="29"/>
        <v>3.2999999999999998</v>
      </c>
      <c r="BT24" s="78">
        <f t="shared" si="29"/>
        <v>0</v>
      </c>
      <c r="BU24" s="78">
        <f t="shared" si="29"/>
        <v>117</v>
      </c>
      <c r="BV24" s="78">
        <f t="shared" ref="BV24:CW24" si="30">BV25+BV33+BV37+BV46</f>
        <v>0</v>
      </c>
      <c r="BW24" s="78">
        <f t="shared" si="30"/>
        <v>0</v>
      </c>
      <c r="BX24" s="78">
        <f t="shared" si="30"/>
        <v>0</v>
      </c>
      <c r="BY24" s="78">
        <f t="shared" si="30"/>
        <v>0</v>
      </c>
      <c r="BZ24" s="79">
        <f t="shared" si="30"/>
        <v>2.2999999999999998</v>
      </c>
      <c r="CA24" s="79">
        <f t="shared" si="30"/>
        <v>0</v>
      </c>
      <c r="CB24" s="79">
        <f t="shared" si="30"/>
        <v>21</v>
      </c>
      <c r="CC24" s="78">
        <f t="shared" si="30"/>
        <v>0</v>
      </c>
      <c r="CD24" s="78">
        <f t="shared" si="30"/>
        <v>0</v>
      </c>
      <c r="CE24" s="78">
        <f t="shared" si="30"/>
        <v>0</v>
      </c>
      <c r="CF24" s="78">
        <f t="shared" si="30"/>
        <v>0</v>
      </c>
      <c r="CG24" s="78">
        <f t="shared" si="30"/>
        <v>0</v>
      </c>
      <c r="CH24" s="78">
        <f t="shared" si="30"/>
        <v>0</v>
      </c>
      <c r="CI24" s="78">
        <f t="shared" si="30"/>
        <v>68</v>
      </c>
      <c r="CJ24" s="78">
        <f t="shared" si="30"/>
        <v>0</v>
      </c>
      <c r="CK24" s="79">
        <f t="shared" si="30"/>
        <v>0</v>
      </c>
      <c r="CL24" s="79">
        <f t="shared" si="30"/>
        <v>0</v>
      </c>
      <c r="CM24" s="79">
        <f t="shared" si="30"/>
        <v>0</v>
      </c>
      <c r="CN24" s="79">
        <f t="shared" si="30"/>
        <v>0</v>
      </c>
      <c r="CO24" s="79">
        <f t="shared" si="30"/>
        <v>0</v>
      </c>
      <c r="CP24" s="79">
        <f t="shared" si="30"/>
        <v>26</v>
      </c>
      <c r="CQ24" s="79">
        <f t="shared" si="30"/>
        <v>0</v>
      </c>
      <c r="CR24" s="79">
        <f t="shared" si="30"/>
        <v>0</v>
      </c>
      <c r="CS24" s="79">
        <f t="shared" si="30"/>
        <v>0</v>
      </c>
      <c r="CT24" s="79">
        <f t="shared" si="30"/>
        <v>0</v>
      </c>
      <c r="CU24" s="79">
        <f t="shared" si="30"/>
        <v>0</v>
      </c>
      <c r="CV24" s="79">
        <f t="shared" si="30"/>
        <v>0</v>
      </c>
      <c r="CW24" s="79">
        <f t="shared" si="30"/>
        <v>0</v>
      </c>
      <c r="CX24" s="79">
        <f t="shared" si="4"/>
        <v>0</v>
      </c>
      <c r="CY24" s="79">
        <f t="shared" si="5"/>
        <v>0</v>
      </c>
      <c r="CZ24" s="79">
        <f t="shared" si="19"/>
        <v>0</v>
      </c>
      <c r="DA24" s="79">
        <f t="shared" si="20"/>
        <v>0</v>
      </c>
      <c r="DB24" s="79">
        <f t="shared" si="6"/>
        <v>11.015000000000001</v>
      </c>
      <c r="DC24" s="79">
        <f t="shared" si="21"/>
        <v>0</v>
      </c>
      <c r="DD24" s="79">
        <f t="shared" si="22"/>
        <v>354</v>
      </c>
      <c r="DE24" s="78">
        <f t="shared" si="7"/>
        <v>0</v>
      </c>
      <c r="DF24" s="78">
        <f t="shared" si="8"/>
        <v>0</v>
      </c>
      <c r="DG24" s="78">
        <f t="shared" si="23"/>
        <v>0</v>
      </c>
      <c r="DH24" s="78">
        <f t="shared" si="24"/>
        <v>0</v>
      </c>
      <c r="DI24" s="78">
        <f t="shared" si="9"/>
        <v>11.815000000000001</v>
      </c>
      <c r="DJ24" s="78">
        <f t="shared" si="25"/>
        <v>0</v>
      </c>
      <c r="DK24" s="78">
        <f t="shared" si="26"/>
        <v>135</v>
      </c>
      <c r="DL24" s="81"/>
    </row>
    <row r="25" s="86" customFormat="1" ht="72.75" customHeight="1">
      <c r="A25" s="83" t="s">
        <v>157</v>
      </c>
      <c r="B25" s="87" t="s">
        <v>158</v>
      </c>
      <c r="C25" s="85" t="s">
        <v>150</v>
      </c>
      <c r="D25" s="88">
        <f>D26</f>
        <v>0</v>
      </c>
      <c r="E25" s="88">
        <f t="shared" ref="E25:BP25" si="31">E26</f>
        <v>0</v>
      </c>
      <c r="F25" s="88">
        <f t="shared" si="31"/>
        <v>0</v>
      </c>
      <c r="G25" s="88">
        <f t="shared" si="31"/>
        <v>0</v>
      </c>
      <c r="H25" s="88">
        <f t="shared" si="31"/>
        <v>0</v>
      </c>
      <c r="I25" s="88">
        <f t="shared" si="31"/>
        <v>0</v>
      </c>
      <c r="J25" s="88">
        <f t="shared" si="31"/>
        <v>56</v>
      </c>
      <c r="K25" s="78">
        <f t="shared" si="31"/>
        <v>0</v>
      </c>
      <c r="L25" s="78">
        <f t="shared" si="31"/>
        <v>0</v>
      </c>
      <c r="M25" s="78">
        <f t="shared" si="31"/>
        <v>0</v>
      </c>
      <c r="N25" s="78">
        <f t="shared" si="31"/>
        <v>0</v>
      </c>
      <c r="O25" s="78">
        <f t="shared" si="31"/>
        <v>0</v>
      </c>
      <c r="P25" s="78">
        <f t="shared" si="31"/>
        <v>0</v>
      </c>
      <c r="Q25" s="78">
        <f t="shared" si="31"/>
        <v>52</v>
      </c>
      <c r="R25" s="88">
        <f t="shared" si="31"/>
        <v>0</v>
      </c>
      <c r="S25" s="88">
        <f t="shared" si="31"/>
        <v>0</v>
      </c>
      <c r="T25" s="88">
        <f t="shared" si="31"/>
        <v>0</v>
      </c>
      <c r="U25" s="88">
        <f t="shared" si="31"/>
        <v>0</v>
      </c>
      <c r="V25" s="88">
        <f t="shared" si="31"/>
        <v>0</v>
      </c>
      <c r="W25" s="88">
        <f t="shared" si="31"/>
        <v>0</v>
      </c>
      <c r="X25" s="88">
        <f t="shared" si="31"/>
        <v>0</v>
      </c>
      <c r="Y25" s="88">
        <f t="shared" si="31"/>
        <v>0</v>
      </c>
      <c r="Z25" s="88">
        <f t="shared" si="31"/>
        <v>0</v>
      </c>
      <c r="AA25" s="88">
        <f t="shared" si="31"/>
        <v>0</v>
      </c>
      <c r="AB25" s="88">
        <f t="shared" si="31"/>
        <v>0</v>
      </c>
      <c r="AC25" s="88">
        <f t="shared" si="31"/>
        <v>0</v>
      </c>
      <c r="AD25" s="88">
        <f t="shared" si="31"/>
        <v>0</v>
      </c>
      <c r="AE25" s="88">
        <f t="shared" si="31"/>
        <v>0</v>
      </c>
      <c r="AF25" s="89">
        <f t="shared" si="31"/>
        <v>0</v>
      </c>
      <c r="AG25" s="88">
        <f t="shared" si="31"/>
        <v>0</v>
      </c>
      <c r="AH25" s="88">
        <f t="shared" si="31"/>
        <v>0</v>
      </c>
      <c r="AI25" s="88">
        <f t="shared" si="31"/>
        <v>0</v>
      </c>
      <c r="AJ25" s="88">
        <f t="shared" si="31"/>
        <v>0</v>
      </c>
      <c r="AK25" s="88">
        <f t="shared" si="31"/>
        <v>0</v>
      </c>
      <c r="AL25" s="88">
        <f t="shared" si="31"/>
        <v>3</v>
      </c>
      <c r="AM25" s="88">
        <f t="shared" si="31"/>
        <v>0</v>
      </c>
      <c r="AN25" s="89">
        <f t="shared" si="31"/>
        <v>0</v>
      </c>
      <c r="AO25" s="89">
        <f t="shared" si="31"/>
        <v>0</v>
      </c>
      <c r="AP25" s="89">
        <f t="shared" si="31"/>
        <v>0</v>
      </c>
      <c r="AQ25" s="89">
        <f t="shared" si="31"/>
        <v>0</v>
      </c>
      <c r="AR25" s="89">
        <f t="shared" si="31"/>
        <v>0</v>
      </c>
      <c r="AS25" s="89">
        <f t="shared" si="31"/>
        <v>5</v>
      </c>
      <c r="AT25" s="88">
        <f t="shared" si="31"/>
        <v>0</v>
      </c>
      <c r="AU25" s="88">
        <f t="shared" si="31"/>
        <v>0</v>
      </c>
      <c r="AV25" s="88">
        <f t="shared" si="31"/>
        <v>0</v>
      </c>
      <c r="AW25" s="88">
        <f t="shared" si="31"/>
        <v>0</v>
      </c>
      <c r="AX25" s="88">
        <f t="shared" si="31"/>
        <v>0</v>
      </c>
      <c r="AY25" s="88">
        <f t="shared" si="31"/>
        <v>0</v>
      </c>
      <c r="AZ25" s="88">
        <f t="shared" si="31"/>
        <v>6</v>
      </c>
      <c r="BA25" s="89">
        <f t="shared" si="31"/>
        <v>0</v>
      </c>
      <c r="BB25" s="89">
        <f t="shared" si="31"/>
        <v>0</v>
      </c>
      <c r="BC25" s="89">
        <f t="shared" si="31"/>
        <v>0</v>
      </c>
      <c r="BD25" s="89">
        <f t="shared" si="31"/>
        <v>0</v>
      </c>
      <c r="BE25" s="89">
        <f t="shared" si="31"/>
        <v>0</v>
      </c>
      <c r="BF25" s="89">
        <f t="shared" si="31"/>
        <v>0</v>
      </c>
      <c r="BG25" s="89">
        <f t="shared" si="31"/>
        <v>3</v>
      </c>
      <c r="BH25" s="89">
        <f t="shared" si="31"/>
        <v>0</v>
      </c>
      <c r="BI25" s="89">
        <f t="shared" si="31"/>
        <v>0</v>
      </c>
      <c r="BJ25" s="89">
        <f t="shared" si="31"/>
        <v>0</v>
      </c>
      <c r="BK25" s="89">
        <f t="shared" si="31"/>
        <v>0</v>
      </c>
      <c r="BL25" s="89">
        <f t="shared" si="31"/>
        <v>0</v>
      </c>
      <c r="BM25" s="89">
        <f t="shared" si="31"/>
        <v>0</v>
      </c>
      <c r="BN25" s="89">
        <f t="shared" si="31"/>
        <v>5</v>
      </c>
      <c r="BO25" s="88">
        <f t="shared" si="31"/>
        <v>0</v>
      </c>
      <c r="BP25" s="88">
        <f t="shared" si="31"/>
        <v>0</v>
      </c>
      <c r="BQ25" s="88">
        <f>BQ26</f>
        <v>0</v>
      </c>
      <c r="BR25" s="88">
        <f>BR26</f>
        <v>0</v>
      </c>
      <c r="BS25" s="88">
        <f>BS26</f>
        <v>0</v>
      </c>
      <c r="BT25" s="88">
        <f>BT26</f>
        <v>0</v>
      </c>
      <c r="BU25" s="88">
        <f>BU26</f>
        <v>1</v>
      </c>
      <c r="BV25" s="88">
        <f t="shared" ref="BV25:CW25" si="32">BV26</f>
        <v>0</v>
      </c>
      <c r="BW25" s="88">
        <f t="shared" si="32"/>
        <v>0</v>
      </c>
      <c r="BX25" s="88">
        <f t="shared" si="32"/>
        <v>0</v>
      </c>
      <c r="BY25" s="88">
        <f t="shared" si="32"/>
        <v>0</v>
      </c>
      <c r="BZ25" s="89">
        <f t="shared" si="32"/>
        <v>0</v>
      </c>
      <c r="CA25" s="89">
        <f t="shared" si="32"/>
        <v>0</v>
      </c>
      <c r="CB25" s="89">
        <f t="shared" si="32"/>
        <v>19</v>
      </c>
      <c r="CC25" s="88">
        <f t="shared" si="32"/>
        <v>0</v>
      </c>
      <c r="CD25" s="88">
        <f t="shared" si="32"/>
        <v>0</v>
      </c>
      <c r="CE25" s="88">
        <f t="shared" si="32"/>
        <v>0</v>
      </c>
      <c r="CF25" s="88">
        <f t="shared" si="32"/>
        <v>0</v>
      </c>
      <c r="CG25" s="88">
        <f t="shared" si="32"/>
        <v>0</v>
      </c>
      <c r="CH25" s="88">
        <f t="shared" si="32"/>
        <v>0</v>
      </c>
      <c r="CI25" s="88">
        <f t="shared" si="32"/>
        <v>16</v>
      </c>
      <c r="CJ25" s="88">
        <f t="shared" si="32"/>
        <v>0</v>
      </c>
      <c r="CK25" s="89">
        <f t="shared" si="32"/>
        <v>0</v>
      </c>
      <c r="CL25" s="89">
        <f t="shared" si="32"/>
        <v>0</v>
      </c>
      <c r="CM25" s="89">
        <f t="shared" si="32"/>
        <v>0</v>
      </c>
      <c r="CN25" s="89">
        <f t="shared" si="32"/>
        <v>0</v>
      </c>
      <c r="CO25" s="89">
        <f t="shared" si="32"/>
        <v>0</v>
      </c>
      <c r="CP25" s="89">
        <f t="shared" si="32"/>
        <v>23</v>
      </c>
      <c r="CQ25" s="89">
        <f t="shared" si="32"/>
        <v>0</v>
      </c>
      <c r="CR25" s="89">
        <f t="shared" si="32"/>
        <v>0</v>
      </c>
      <c r="CS25" s="89">
        <f t="shared" si="32"/>
        <v>0</v>
      </c>
      <c r="CT25" s="89">
        <f t="shared" si="32"/>
        <v>0</v>
      </c>
      <c r="CU25" s="89">
        <f t="shared" si="32"/>
        <v>0</v>
      </c>
      <c r="CV25" s="89">
        <f t="shared" si="32"/>
        <v>0</v>
      </c>
      <c r="CW25" s="89">
        <f t="shared" si="32"/>
        <v>0</v>
      </c>
      <c r="CX25" s="79">
        <f t="shared" si="4"/>
        <v>0</v>
      </c>
      <c r="CY25" s="79">
        <f t="shared" si="5"/>
        <v>0</v>
      </c>
      <c r="CZ25" s="79">
        <f t="shared" si="19"/>
        <v>0</v>
      </c>
      <c r="DA25" s="79">
        <f t="shared" si="20"/>
        <v>0</v>
      </c>
      <c r="DB25" s="79">
        <f t="shared" si="6"/>
        <v>0</v>
      </c>
      <c r="DC25" s="79">
        <f t="shared" si="21"/>
        <v>0</v>
      </c>
      <c r="DD25" s="79">
        <f t="shared" si="22"/>
        <v>58</v>
      </c>
      <c r="DE25" s="78">
        <f t="shared" si="7"/>
        <v>0</v>
      </c>
      <c r="DF25" s="78">
        <f t="shared" si="8"/>
        <v>0</v>
      </c>
      <c r="DG25" s="78">
        <f t="shared" si="23"/>
        <v>0</v>
      </c>
      <c r="DH25" s="78">
        <f t="shared" si="24"/>
        <v>0</v>
      </c>
      <c r="DI25" s="78">
        <f t="shared" si="9"/>
        <v>0</v>
      </c>
      <c r="DJ25" s="78">
        <f t="shared" si="25"/>
        <v>0</v>
      </c>
      <c r="DK25" s="78">
        <f t="shared" si="26"/>
        <v>55</v>
      </c>
      <c r="DL25" s="90"/>
    </row>
    <row r="26" s="86" customFormat="1" ht="38.25" customHeight="1">
      <c r="A26" s="75" t="s">
        <v>159</v>
      </c>
      <c r="B26" s="80" t="s">
        <v>160</v>
      </c>
      <c r="C26" s="77" t="s">
        <v>150</v>
      </c>
      <c r="D26" s="78">
        <f>D27+D28+D29+D30+D31+D32</f>
        <v>0</v>
      </c>
      <c r="E26" s="78">
        <f t="shared" ref="E26:BN26" si="33">E27+E28+E29+E30+E31+E32</f>
        <v>0</v>
      </c>
      <c r="F26" s="78">
        <f t="shared" si="33"/>
        <v>0</v>
      </c>
      <c r="G26" s="78">
        <f t="shared" si="33"/>
        <v>0</v>
      </c>
      <c r="H26" s="78">
        <f t="shared" si="33"/>
        <v>0</v>
      </c>
      <c r="I26" s="78">
        <f t="shared" si="33"/>
        <v>0</v>
      </c>
      <c r="J26" s="78">
        <f t="shared" si="33"/>
        <v>56</v>
      </c>
      <c r="K26" s="78">
        <f t="shared" si="33"/>
        <v>0</v>
      </c>
      <c r="L26" s="78">
        <f t="shared" si="33"/>
        <v>0</v>
      </c>
      <c r="M26" s="78">
        <f t="shared" si="33"/>
        <v>0</v>
      </c>
      <c r="N26" s="78">
        <f t="shared" si="33"/>
        <v>0</v>
      </c>
      <c r="O26" s="78">
        <f t="shared" si="33"/>
        <v>0</v>
      </c>
      <c r="P26" s="78">
        <f t="shared" si="33"/>
        <v>0</v>
      </c>
      <c r="Q26" s="78">
        <f t="shared" si="33"/>
        <v>52</v>
      </c>
      <c r="R26" s="78">
        <f t="shared" si="33"/>
        <v>0</v>
      </c>
      <c r="S26" s="78">
        <f t="shared" si="33"/>
        <v>0</v>
      </c>
      <c r="T26" s="78">
        <f t="shared" si="33"/>
        <v>0</v>
      </c>
      <c r="U26" s="78">
        <f t="shared" si="33"/>
        <v>0</v>
      </c>
      <c r="V26" s="78">
        <f t="shared" si="33"/>
        <v>0</v>
      </c>
      <c r="W26" s="78">
        <f t="shared" si="33"/>
        <v>0</v>
      </c>
      <c r="X26" s="78">
        <f t="shared" si="33"/>
        <v>0</v>
      </c>
      <c r="Y26" s="78">
        <f t="shared" si="33"/>
        <v>0</v>
      </c>
      <c r="Z26" s="78">
        <f t="shared" si="33"/>
        <v>0</v>
      </c>
      <c r="AA26" s="78">
        <f t="shared" si="33"/>
        <v>0</v>
      </c>
      <c r="AB26" s="78">
        <f t="shared" si="33"/>
        <v>0</v>
      </c>
      <c r="AC26" s="78">
        <f t="shared" si="33"/>
        <v>0</v>
      </c>
      <c r="AD26" s="78">
        <f t="shared" si="33"/>
        <v>0</v>
      </c>
      <c r="AE26" s="78">
        <f t="shared" si="33"/>
        <v>0</v>
      </c>
      <c r="AF26" s="79">
        <f t="shared" si="33"/>
        <v>0</v>
      </c>
      <c r="AG26" s="78">
        <f t="shared" si="33"/>
        <v>0</v>
      </c>
      <c r="AH26" s="78">
        <f t="shared" si="33"/>
        <v>0</v>
      </c>
      <c r="AI26" s="78">
        <f t="shared" si="33"/>
        <v>0</v>
      </c>
      <c r="AJ26" s="78">
        <f t="shared" si="33"/>
        <v>0</v>
      </c>
      <c r="AK26" s="78">
        <f t="shared" si="33"/>
        <v>0</v>
      </c>
      <c r="AL26" s="78">
        <f t="shared" si="33"/>
        <v>3</v>
      </c>
      <c r="AM26" s="78">
        <f t="shared" si="33"/>
        <v>0</v>
      </c>
      <c r="AN26" s="79">
        <f t="shared" si="33"/>
        <v>0</v>
      </c>
      <c r="AO26" s="79">
        <f t="shared" si="33"/>
        <v>0</v>
      </c>
      <c r="AP26" s="79">
        <f t="shared" si="33"/>
        <v>0</v>
      </c>
      <c r="AQ26" s="79">
        <f t="shared" si="33"/>
        <v>0</v>
      </c>
      <c r="AR26" s="79">
        <f t="shared" si="33"/>
        <v>0</v>
      </c>
      <c r="AS26" s="79">
        <f t="shared" si="33"/>
        <v>5</v>
      </c>
      <c r="AT26" s="78">
        <f t="shared" ref="AT26:AZ26" si="34">AT27+AT28+AT29+AT30+AT31+AT32</f>
        <v>0</v>
      </c>
      <c r="AU26" s="78">
        <f t="shared" si="34"/>
        <v>0</v>
      </c>
      <c r="AV26" s="78">
        <f t="shared" si="34"/>
        <v>0</v>
      </c>
      <c r="AW26" s="78">
        <f t="shared" si="34"/>
        <v>0</v>
      </c>
      <c r="AX26" s="78">
        <f t="shared" si="34"/>
        <v>0</v>
      </c>
      <c r="AY26" s="78">
        <f t="shared" si="34"/>
        <v>0</v>
      </c>
      <c r="AZ26" s="78">
        <f t="shared" si="34"/>
        <v>6</v>
      </c>
      <c r="BA26" s="79">
        <f t="shared" si="33"/>
        <v>0</v>
      </c>
      <c r="BB26" s="79">
        <f t="shared" si="33"/>
        <v>0</v>
      </c>
      <c r="BC26" s="79">
        <f t="shared" si="33"/>
        <v>0</v>
      </c>
      <c r="BD26" s="79">
        <f t="shared" si="33"/>
        <v>0</v>
      </c>
      <c r="BE26" s="79">
        <f t="shared" si="33"/>
        <v>0</v>
      </c>
      <c r="BF26" s="79">
        <f t="shared" si="33"/>
        <v>0</v>
      </c>
      <c r="BG26" s="79">
        <f t="shared" si="33"/>
        <v>3</v>
      </c>
      <c r="BH26" s="79">
        <f t="shared" si="33"/>
        <v>0</v>
      </c>
      <c r="BI26" s="79">
        <f t="shared" si="33"/>
        <v>0</v>
      </c>
      <c r="BJ26" s="79">
        <f t="shared" si="33"/>
        <v>0</v>
      </c>
      <c r="BK26" s="79">
        <f t="shared" si="33"/>
        <v>0</v>
      </c>
      <c r="BL26" s="79">
        <f t="shared" si="33"/>
        <v>0</v>
      </c>
      <c r="BM26" s="79">
        <f t="shared" si="33"/>
        <v>0</v>
      </c>
      <c r="BN26" s="79">
        <f t="shared" si="33"/>
        <v>5</v>
      </c>
      <c r="BO26" s="78">
        <f t="shared" ref="BO26:BU26" si="35">BO27+BO28+BO29+BO30+BO31+BO32</f>
        <v>0</v>
      </c>
      <c r="BP26" s="78">
        <f t="shared" si="35"/>
        <v>0</v>
      </c>
      <c r="BQ26" s="78">
        <f t="shared" si="35"/>
        <v>0</v>
      </c>
      <c r="BR26" s="78">
        <f t="shared" si="35"/>
        <v>0</v>
      </c>
      <c r="BS26" s="78">
        <f t="shared" si="35"/>
        <v>0</v>
      </c>
      <c r="BT26" s="78">
        <f t="shared" si="35"/>
        <v>0</v>
      </c>
      <c r="BU26" s="78">
        <f t="shared" si="35"/>
        <v>1</v>
      </c>
      <c r="BV26" s="78">
        <f t="shared" ref="BV26:CW26" si="36">BV27+BV28+BV29+BV30+BV31+BV32</f>
        <v>0</v>
      </c>
      <c r="BW26" s="78">
        <f t="shared" si="36"/>
        <v>0</v>
      </c>
      <c r="BX26" s="78">
        <f t="shared" si="36"/>
        <v>0</v>
      </c>
      <c r="BY26" s="78">
        <f t="shared" si="36"/>
        <v>0</v>
      </c>
      <c r="BZ26" s="79">
        <f t="shared" si="36"/>
        <v>0</v>
      </c>
      <c r="CA26" s="79">
        <f t="shared" si="36"/>
        <v>0</v>
      </c>
      <c r="CB26" s="79">
        <f t="shared" si="36"/>
        <v>19</v>
      </c>
      <c r="CC26" s="78">
        <f t="shared" si="36"/>
        <v>0</v>
      </c>
      <c r="CD26" s="78">
        <f t="shared" si="36"/>
        <v>0</v>
      </c>
      <c r="CE26" s="78">
        <f t="shared" si="36"/>
        <v>0</v>
      </c>
      <c r="CF26" s="78">
        <f t="shared" si="36"/>
        <v>0</v>
      </c>
      <c r="CG26" s="78">
        <f t="shared" si="36"/>
        <v>0</v>
      </c>
      <c r="CH26" s="78">
        <f t="shared" si="36"/>
        <v>0</v>
      </c>
      <c r="CI26" s="78">
        <f t="shared" si="36"/>
        <v>16</v>
      </c>
      <c r="CJ26" s="78">
        <f t="shared" si="36"/>
        <v>0</v>
      </c>
      <c r="CK26" s="79">
        <f t="shared" si="36"/>
        <v>0</v>
      </c>
      <c r="CL26" s="79">
        <f t="shared" si="36"/>
        <v>0</v>
      </c>
      <c r="CM26" s="79">
        <f t="shared" si="36"/>
        <v>0</v>
      </c>
      <c r="CN26" s="79">
        <f t="shared" si="36"/>
        <v>0</v>
      </c>
      <c r="CO26" s="79">
        <f t="shared" si="36"/>
        <v>0</v>
      </c>
      <c r="CP26" s="79">
        <f t="shared" si="36"/>
        <v>23</v>
      </c>
      <c r="CQ26" s="79">
        <f t="shared" si="36"/>
        <v>0</v>
      </c>
      <c r="CR26" s="79">
        <f t="shared" si="36"/>
        <v>0</v>
      </c>
      <c r="CS26" s="79">
        <f t="shared" si="36"/>
        <v>0</v>
      </c>
      <c r="CT26" s="79">
        <f t="shared" si="36"/>
        <v>0</v>
      </c>
      <c r="CU26" s="79">
        <f t="shared" si="36"/>
        <v>0</v>
      </c>
      <c r="CV26" s="79">
        <f t="shared" si="36"/>
        <v>0</v>
      </c>
      <c r="CW26" s="79">
        <f t="shared" si="36"/>
        <v>0</v>
      </c>
      <c r="CX26" s="79">
        <f t="shared" si="4"/>
        <v>0</v>
      </c>
      <c r="CY26" s="79">
        <f t="shared" si="5"/>
        <v>0</v>
      </c>
      <c r="CZ26" s="79">
        <f t="shared" si="19"/>
        <v>0</v>
      </c>
      <c r="DA26" s="79">
        <f t="shared" si="20"/>
        <v>0</v>
      </c>
      <c r="DB26" s="79">
        <f t="shared" si="6"/>
        <v>0</v>
      </c>
      <c r="DC26" s="79">
        <f t="shared" si="21"/>
        <v>0</v>
      </c>
      <c r="DD26" s="79">
        <f t="shared" si="22"/>
        <v>58</v>
      </c>
      <c r="DE26" s="78">
        <f t="shared" si="7"/>
        <v>0</v>
      </c>
      <c r="DF26" s="78">
        <f t="shared" si="8"/>
        <v>0</v>
      </c>
      <c r="DG26" s="78">
        <f t="shared" si="23"/>
        <v>0</v>
      </c>
      <c r="DH26" s="78">
        <f t="shared" si="24"/>
        <v>0</v>
      </c>
      <c r="DI26" s="78">
        <f t="shared" si="9"/>
        <v>0</v>
      </c>
      <c r="DJ26" s="78">
        <f t="shared" si="25"/>
        <v>0</v>
      </c>
      <c r="DK26" s="78">
        <f t="shared" si="26"/>
        <v>55</v>
      </c>
      <c r="DL26" s="81"/>
    </row>
    <row r="27" s="86" customFormat="1" ht="46.5" customHeight="1">
      <c r="A27" s="75" t="s">
        <v>159</v>
      </c>
      <c r="B27" s="91" t="s">
        <v>161</v>
      </c>
      <c r="C27" s="77" t="s">
        <v>162</v>
      </c>
      <c r="D27" s="78">
        <f t="shared" ref="D27:D32" si="37">AF27+AT27+BH27+BV27+CJ27</f>
        <v>0</v>
      </c>
      <c r="E27" s="78">
        <f t="shared" ref="E27:J32" si="38">AG27+AU27+BI27+BW27+CK27</f>
        <v>0</v>
      </c>
      <c r="F27" s="78">
        <f t="shared" si="38"/>
        <v>0</v>
      </c>
      <c r="G27" s="78">
        <f t="shared" si="38"/>
        <v>0</v>
      </c>
      <c r="H27" s="78">
        <f t="shared" si="38"/>
        <v>0</v>
      </c>
      <c r="I27" s="78">
        <f t="shared" si="38"/>
        <v>0</v>
      </c>
      <c r="J27" s="78">
        <f t="shared" si="38"/>
        <v>5</v>
      </c>
      <c r="K27" s="78">
        <f t="shared" si="1"/>
        <v>0</v>
      </c>
      <c r="L27" s="78">
        <f t="shared" si="2"/>
        <v>0</v>
      </c>
      <c r="M27" s="78">
        <f t="shared" si="11"/>
        <v>0</v>
      </c>
      <c r="N27" s="78">
        <f t="shared" si="12"/>
        <v>0</v>
      </c>
      <c r="O27" s="78">
        <f t="shared" si="13"/>
        <v>0</v>
      </c>
      <c r="P27" s="78">
        <f t="shared" si="14"/>
        <v>0</v>
      </c>
      <c r="Q27" s="78">
        <f t="shared" si="15"/>
        <v>5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  <c r="W27" s="78">
        <v>0</v>
      </c>
      <c r="X27" s="78">
        <v>0</v>
      </c>
      <c r="Y27" s="78">
        <v>0</v>
      </c>
      <c r="Z27" s="78">
        <v>0</v>
      </c>
      <c r="AA27" s="78">
        <v>0</v>
      </c>
      <c r="AB27" s="78">
        <v>0</v>
      </c>
      <c r="AC27" s="78">
        <v>0</v>
      </c>
      <c r="AD27" s="78">
        <v>0</v>
      </c>
      <c r="AE27" s="78">
        <v>0</v>
      </c>
      <c r="AF27" s="79">
        <v>0</v>
      </c>
      <c r="AG27" s="78">
        <v>0</v>
      </c>
      <c r="AH27" s="78">
        <v>0</v>
      </c>
      <c r="AI27" s="78">
        <v>0</v>
      </c>
      <c r="AJ27" s="78">
        <v>0</v>
      </c>
      <c r="AK27" s="78">
        <v>0</v>
      </c>
      <c r="AL27" s="78">
        <v>2</v>
      </c>
      <c r="AM27" s="78">
        <v>0</v>
      </c>
      <c r="AN27" s="79">
        <v>0</v>
      </c>
      <c r="AO27" s="79">
        <v>0</v>
      </c>
      <c r="AP27" s="79">
        <v>0</v>
      </c>
      <c r="AQ27" s="79">
        <v>0</v>
      </c>
      <c r="AR27" s="79">
        <v>0</v>
      </c>
      <c r="AS27" s="79">
        <v>1</v>
      </c>
      <c r="AT27" s="78">
        <v>0</v>
      </c>
      <c r="AU27" s="78">
        <v>0</v>
      </c>
      <c r="AV27" s="78">
        <v>0</v>
      </c>
      <c r="AW27" s="78">
        <v>0</v>
      </c>
      <c r="AX27" s="78">
        <v>0</v>
      </c>
      <c r="AY27" s="78">
        <v>0</v>
      </c>
      <c r="AZ27" s="78">
        <v>1</v>
      </c>
      <c r="BA27" s="79">
        <v>0</v>
      </c>
      <c r="BB27" s="79">
        <v>0</v>
      </c>
      <c r="BC27" s="79">
        <v>0</v>
      </c>
      <c r="BD27" s="79">
        <v>0</v>
      </c>
      <c r="BE27" s="79">
        <v>0</v>
      </c>
      <c r="BF27" s="79">
        <v>0</v>
      </c>
      <c r="BG27" s="79">
        <v>0</v>
      </c>
      <c r="BH27" s="79">
        <v>0</v>
      </c>
      <c r="BI27" s="79">
        <v>0</v>
      </c>
      <c r="BJ27" s="79">
        <v>0</v>
      </c>
      <c r="BK27" s="79">
        <v>0</v>
      </c>
      <c r="BL27" s="79">
        <v>0</v>
      </c>
      <c r="BM27" s="79">
        <v>0</v>
      </c>
      <c r="BN27" s="79">
        <v>1</v>
      </c>
      <c r="BO27" s="78">
        <v>0</v>
      </c>
      <c r="BP27" s="78">
        <v>0</v>
      </c>
      <c r="BQ27" s="78">
        <v>0</v>
      </c>
      <c r="BR27" s="78">
        <v>0</v>
      </c>
      <c r="BS27" s="78">
        <v>0</v>
      </c>
      <c r="BT27" s="78">
        <v>0</v>
      </c>
      <c r="BU27" s="78">
        <v>1</v>
      </c>
      <c r="BV27" s="78">
        <v>0</v>
      </c>
      <c r="BW27" s="78">
        <v>0</v>
      </c>
      <c r="BX27" s="78">
        <v>0</v>
      </c>
      <c r="BY27" s="78">
        <v>0</v>
      </c>
      <c r="BZ27" s="79">
        <v>0</v>
      </c>
      <c r="CA27" s="79">
        <v>0</v>
      </c>
      <c r="CB27" s="79">
        <v>0</v>
      </c>
      <c r="CC27" s="78">
        <v>0</v>
      </c>
      <c r="CD27" s="78">
        <v>0</v>
      </c>
      <c r="CE27" s="78">
        <v>0</v>
      </c>
      <c r="CF27" s="78">
        <v>0</v>
      </c>
      <c r="CG27" s="78">
        <v>0</v>
      </c>
      <c r="CH27" s="78">
        <v>0</v>
      </c>
      <c r="CI27" s="78">
        <v>0</v>
      </c>
      <c r="CJ27" s="78">
        <v>0</v>
      </c>
      <c r="CK27" s="79">
        <v>0</v>
      </c>
      <c r="CL27" s="79">
        <v>0</v>
      </c>
      <c r="CM27" s="79">
        <v>0</v>
      </c>
      <c r="CN27" s="79">
        <v>0</v>
      </c>
      <c r="CO27" s="79">
        <v>0</v>
      </c>
      <c r="CP27" s="79">
        <v>1</v>
      </c>
      <c r="CQ27" s="79">
        <v>0</v>
      </c>
      <c r="CR27" s="79">
        <v>0</v>
      </c>
      <c r="CS27" s="79">
        <v>0</v>
      </c>
      <c r="CT27" s="79">
        <v>0</v>
      </c>
      <c r="CU27" s="79">
        <v>0</v>
      </c>
      <c r="CV27" s="79">
        <v>0</v>
      </c>
      <c r="CW27" s="79">
        <v>0</v>
      </c>
      <c r="CX27" s="79">
        <f t="shared" si="4"/>
        <v>0</v>
      </c>
      <c r="CY27" s="79">
        <f t="shared" si="5"/>
        <v>0</v>
      </c>
      <c r="CZ27" s="79">
        <f t="shared" si="19"/>
        <v>0</v>
      </c>
      <c r="DA27" s="79">
        <f t="shared" si="20"/>
        <v>0</v>
      </c>
      <c r="DB27" s="79">
        <f t="shared" si="6"/>
        <v>0</v>
      </c>
      <c r="DC27" s="79">
        <f t="shared" si="21"/>
        <v>0</v>
      </c>
      <c r="DD27" s="79">
        <f t="shared" si="22"/>
        <v>4</v>
      </c>
      <c r="DE27" s="78">
        <f t="shared" si="7"/>
        <v>0</v>
      </c>
      <c r="DF27" s="78">
        <f t="shared" si="8"/>
        <v>0</v>
      </c>
      <c r="DG27" s="78">
        <f t="shared" si="23"/>
        <v>0</v>
      </c>
      <c r="DH27" s="78">
        <f t="shared" si="24"/>
        <v>0</v>
      </c>
      <c r="DI27" s="78">
        <f t="shared" si="9"/>
        <v>0</v>
      </c>
      <c r="DJ27" s="78">
        <f t="shared" si="25"/>
        <v>0</v>
      </c>
      <c r="DK27" s="78">
        <f t="shared" si="26"/>
        <v>3</v>
      </c>
      <c r="DL27" s="81"/>
    </row>
    <row r="28" s="86" customFormat="1" ht="59.25" customHeight="1">
      <c r="A28" s="75" t="s">
        <v>159</v>
      </c>
      <c r="B28" s="91" t="s">
        <v>163</v>
      </c>
      <c r="C28" s="77" t="s">
        <v>164</v>
      </c>
      <c r="D28" s="78">
        <f t="shared" si="37"/>
        <v>0</v>
      </c>
      <c r="E28" s="78">
        <f t="shared" si="38"/>
        <v>0</v>
      </c>
      <c r="F28" s="78">
        <f t="shared" si="38"/>
        <v>0</v>
      </c>
      <c r="G28" s="78">
        <f t="shared" si="38"/>
        <v>0</v>
      </c>
      <c r="H28" s="78">
        <f t="shared" si="38"/>
        <v>0</v>
      </c>
      <c r="I28" s="78">
        <f t="shared" si="38"/>
        <v>0</v>
      </c>
      <c r="J28" s="78">
        <f t="shared" si="38"/>
        <v>3</v>
      </c>
      <c r="K28" s="78">
        <f t="shared" si="1"/>
        <v>0</v>
      </c>
      <c r="L28" s="78">
        <f t="shared" si="2"/>
        <v>0</v>
      </c>
      <c r="M28" s="78">
        <f t="shared" si="11"/>
        <v>0</v>
      </c>
      <c r="N28" s="78">
        <f t="shared" si="12"/>
        <v>0</v>
      </c>
      <c r="O28" s="78">
        <f t="shared" si="13"/>
        <v>0</v>
      </c>
      <c r="P28" s="78">
        <f t="shared" si="14"/>
        <v>0</v>
      </c>
      <c r="Q28" s="78">
        <f t="shared" si="15"/>
        <v>2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0</v>
      </c>
      <c r="Z28" s="78">
        <v>0</v>
      </c>
      <c r="AA28" s="78">
        <v>0</v>
      </c>
      <c r="AB28" s="78">
        <v>0</v>
      </c>
      <c r="AC28" s="78">
        <v>0</v>
      </c>
      <c r="AD28" s="78">
        <v>0</v>
      </c>
      <c r="AE28" s="78">
        <v>0</v>
      </c>
      <c r="AF28" s="79">
        <v>0</v>
      </c>
      <c r="AG28" s="78">
        <v>0</v>
      </c>
      <c r="AH28" s="78">
        <v>0</v>
      </c>
      <c r="AI28" s="78">
        <v>0</v>
      </c>
      <c r="AJ28" s="78">
        <v>0</v>
      </c>
      <c r="AK28" s="78">
        <v>0</v>
      </c>
      <c r="AL28" s="78">
        <v>1</v>
      </c>
      <c r="AM28" s="78">
        <v>0</v>
      </c>
      <c r="AN28" s="79">
        <v>0</v>
      </c>
      <c r="AO28" s="79">
        <v>0</v>
      </c>
      <c r="AP28" s="79">
        <v>0</v>
      </c>
      <c r="AQ28" s="79">
        <v>0</v>
      </c>
      <c r="AR28" s="79">
        <v>0</v>
      </c>
      <c r="AS28" s="79">
        <v>4</v>
      </c>
      <c r="AT28" s="78">
        <v>0</v>
      </c>
      <c r="AU28" s="78">
        <v>0</v>
      </c>
      <c r="AV28" s="78">
        <v>0</v>
      </c>
      <c r="AW28" s="78">
        <v>0</v>
      </c>
      <c r="AX28" s="78">
        <v>0</v>
      </c>
      <c r="AY28" s="78">
        <v>0</v>
      </c>
      <c r="AZ28" s="78">
        <v>0</v>
      </c>
      <c r="BA28" s="79">
        <v>0</v>
      </c>
      <c r="BB28" s="79">
        <v>0</v>
      </c>
      <c r="BC28" s="79">
        <v>0</v>
      </c>
      <c r="BD28" s="79">
        <v>0</v>
      </c>
      <c r="BE28" s="79">
        <v>0</v>
      </c>
      <c r="BF28" s="79">
        <v>0</v>
      </c>
      <c r="BG28" s="79">
        <v>0</v>
      </c>
      <c r="BH28" s="79">
        <v>0</v>
      </c>
      <c r="BI28" s="79">
        <v>0</v>
      </c>
      <c r="BJ28" s="79">
        <v>0</v>
      </c>
      <c r="BK28" s="79">
        <v>0</v>
      </c>
      <c r="BL28" s="79">
        <v>0</v>
      </c>
      <c r="BM28" s="79">
        <v>0</v>
      </c>
      <c r="BN28" s="79">
        <v>1</v>
      </c>
      <c r="BO28" s="78">
        <v>0</v>
      </c>
      <c r="BP28" s="78">
        <v>0</v>
      </c>
      <c r="BQ28" s="78">
        <v>0</v>
      </c>
      <c r="BR28" s="78">
        <v>0</v>
      </c>
      <c r="BS28" s="78">
        <v>0</v>
      </c>
      <c r="BT28" s="78">
        <v>0</v>
      </c>
      <c r="BU28" s="78">
        <v>0</v>
      </c>
      <c r="BV28" s="78">
        <v>0</v>
      </c>
      <c r="BW28" s="78">
        <v>0</v>
      </c>
      <c r="BX28" s="78">
        <v>0</v>
      </c>
      <c r="BY28" s="78">
        <v>0</v>
      </c>
      <c r="BZ28" s="79">
        <v>0</v>
      </c>
      <c r="CA28" s="79">
        <v>0</v>
      </c>
      <c r="CB28" s="79">
        <v>0</v>
      </c>
      <c r="CC28" s="78">
        <v>0</v>
      </c>
      <c r="CD28" s="78">
        <v>0</v>
      </c>
      <c r="CE28" s="78">
        <v>0</v>
      </c>
      <c r="CF28" s="78">
        <v>0</v>
      </c>
      <c r="CG28" s="78">
        <v>0</v>
      </c>
      <c r="CH28" s="78">
        <v>0</v>
      </c>
      <c r="CI28" s="78">
        <v>0</v>
      </c>
      <c r="CJ28" s="78">
        <v>0</v>
      </c>
      <c r="CK28" s="79">
        <v>0</v>
      </c>
      <c r="CL28" s="79">
        <v>0</v>
      </c>
      <c r="CM28" s="79">
        <v>0</v>
      </c>
      <c r="CN28" s="79">
        <v>0</v>
      </c>
      <c r="CO28" s="79">
        <v>0</v>
      </c>
      <c r="CP28" s="79">
        <v>1</v>
      </c>
      <c r="CQ28" s="79">
        <v>0</v>
      </c>
      <c r="CR28" s="79">
        <v>0</v>
      </c>
      <c r="CS28" s="79">
        <v>0</v>
      </c>
      <c r="CT28" s="79">
        <v>0</v>
      </c>
      <c r="CU28" s="79">
        <v>0</v>
      </c>
      <c r="CV28" s="79">
        <v>0</v>
      </c>
      <c r="CW28" s="79">
        <v>0</v>
      </c>
      <c r="CX28" s="79">
        <f t="shared" si="4"/>
        <v>0</v>
      </c>
      <c r="CY28" s="79">
        <f t="shared" si="5"/>
        <v>0</v>
      </c>
      <c r="CZ28" s="79">
        <f t="shared" si="19"/>
        <v>0</v>
      </c>
      <c r="DA28" s="79">
        <f t="shared" si="20"/>
        <v>0</v>
      </c>
      <c r="DB28" s="79">
        <f t="shared" si="6"/>
        <v>0</v>
      </c>
      <c r="DC28" s="79">
        <f t="shared" si="21"/>
        <v>0</v>
      </c>
      <c r="DD28" s="79">
        <f t="shared" si="22"/>
        <v>6</v>
      </c>
      <c r="DE28" s="78">
        <f t="shared" si="7"/>
        <v>0</v>
      </c>
      <c r="DF28" s="78">
        <f t="shared" si="8"/>
        <v>0</v>
      </c>
      <c r="DG28" s="78">
        <f t="shared" si="23"/>
        <v>0</v>
      </c>
      <c r="DH28" s="78">
        <f t="shared" si="24"/>
        <v>0</v>
      </c>
      <c r="DI28" s="78">
        <f t="shared" si="9"/>
        <v>0</v>
      </c>
      <c r="DJ28" s="78">
        <f t="shared" si="25"/>
        <v>0</v>
      </c>
      <c r="DK28" s="78">
        <f t="shared" si="26"/>
        <v>6</v>
      </c>
      <c r="DL28" s="81"/>
    </row>
    <row r="29" s="86" customFormat="1" ht="59.25" customHeight="1">
      <c r="A29" s="75" t="s">
        <v>159</v>
      </c>
      <c r="B29" s="91" t="s">
        <v>165</v>
      </c>
      <c r="C29" s="77" t="s">
        <v>166</v>
      </c>
      <c r="D29" s="78">
        <f t="shared" si="37"/>
        <v>0</v>
      </c>
      <c r="E29" s="78">
        <f t="shared" si="38"/>
        <v>0</v>
      </c>
      <c r="F29" s="78">
        <f t="shared" si="38"/>
        <v>0</v>
      </c>
      <c r="G29" s="78">
        <f t="shared" si="38"/>
        <v>0</v>
      </c>
      <c r="H29" s="78">
        <f t="shared" si="38"/>
        <v>0</v>
      </c>
      <c r="I29" s="78">
        <f t="shared" si="38"/>
        <v>0</v>
      </c>
      <c r="J29" s="78">
        <f t="shared" si="38"/>
        <v>8</v>
      </c>
      <c r="K29" s="78">
        <f t="shared" si="1"/>
        <v>0</v>
      </c>
      <c r="L29" s="78">
        <f t="shared" si="2"/>
        <v>0</v>
      </c>
      <c r="M29" s="78">
        <f t="shared" si="11"/>
        <v>0</v>
      </c>
      <c r="N29" s="78">
        <f t="shared" si="12"/>
        <v>0</v>
      </c>
      <c r="O29" s="78">
        <f t="shared" si="13"/>
        <v>0</v>
      </c>
      <c r="P29" s="78">
        <f t="shared" si="14"/>
        <v>0</v>
      </c>
      <c r="Q29" s="78">
        <f t="shared" si="15"/>
        <v>8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0</v>
      </c>
      <c r="AF29" s="79">
        <v>0</v>
      </c>
      <c r="AG29" s="78">
        <v>0</v>
      </c>
      <c r="AH29" s="78">
        <v>0</v>
      </c>
      <c r="AI29" s="78">
        <v>0</v>
      </c>
      <c r="AJ29" s="78">
        <v>0</v>
      </c>
      <c r="AK29" s="78">
        <v>0</v>
      </c>
      <c r="AL29" s="78">
        <v>0</v>
      </c>
      <c r="AM29" s="78">
        <v>0</v>
      </c>
      <c r="AN29" s="79">
        <v>0</v>
      </c>
      <c r="AO29" s="79">
        <v>0</v>
      </c>
      <c r="AP29" s="79">
        <v>0</v>
      </c>
      <c r="AQ29" s="79">
        <v>0</v>
      </c>
      <c r="AR29" s="79">
        <v>0</v>
      </c>
      <c r="AS29" s="79">
        <v>0</v>
      </c>
      <c r="AT29" s="78">
        <v>0</v>
      </c>
      <c r="AU29" s="78">
        <v>0</v>
      </c>
      <c r="AV29" s="78">
        <v>0</v>
      </c>
      <c r="AW29" s="78">
        <v>0</v>
      </c>
      <c r="AX29" s="78">
        <v>0</v>
      </c>
      <c r="AY29" s="78">
        <v>0</v>
      </c>
      <c r="AZ29" s="78">
        <v>0</v>
      </c>
      <c r="BA29" s="79">
        <v>0</v>
      </c>
      <c r="BB29" s="79">
        <v>0</v>
      </c>
      <c r="BC29" s="79">
        <v>0</v>
      </c>
      <c r="BD29" s="79">
        <v>0</v>
      </c>
      <c r="BE29" s="79">
        <v>0</v>
      </c>
      <c r="BF29" s="79">
        <v>0</v>
      </c>
      <c r="BG29" s="79">
        <v>0</v>
      </c>
      <c r="BH29" s="79">
        <v>0</v>
      </c>
      <c r="BI29" s="79">
        <v>0</v>
      </c>
      <c r="BJ29" s="79">
        <v>0</v>
      </c>
      <c r="BK29" s="79">
        <v>0</v>
      </c>
      <c r="BL29" s="79">
        <v>0</v>
      </c>
      <c r="BM29" s="79">
        <v>0</v>
      </c>
      <c r="BN29" s="79">
        <v>0</v>
      </c>
      <c r="BO29" s="78">
        <v>0</v>
      </c>
      <c r="BP29" s="78">
        <v>0</v>
      </c>
      <c r="BQ29" s="78">
        <v>0</v>
      </c>
      <c r="BR29" s="78">
        <v>0</v>
      </c>
      <c r="BS29" s="78">
        <v>0</v>
      </c>
      <c r="BT29" s="78">
        <v>0</v>
      </c>
      <c r="BU29" s="78">
        <v>0</v>
      </c>
      <c r="BV29" s="78">
        <v>0</v>
      </c>
      <c r="BW29" s="78">
        <v>0</v>
      </c>
      <c r="BX29" s="78">
        <v>0</v>
      </c>
      <c r="BY29" s="78">
        <v>0</v>
      </c>
      <c r="BZ29" s="79">
        <v>0</v>
      </c>
      <c r="CA29" s="79">
        <v>0</v>
      </c>
      <c r="CB29" s="79">
        <v>8</v>
      </c>
      <c r="CC29" s="78">
        <v>0</v>
      </c>
      <c r="CD29" s="78">
        <v>0</v>
      </c>
      <c r="CE29" s="78">
        <v>0</v>
      </c>
      <c r="CF29" s="78">
        <v>0</v>
      </c>
      <c r="CG29" s="78">
        <v>0</v>
      </c>
      <c r="CH29" s="78">
        <v>0</v>
      </c>
      <c r="CI29" s="78">
        <v>3</v>
      </c>
      <c r="CJ29" s="78">
        <v>0</v>
      </c>
      <c r="CK29" s="79">
        <v>0</v>
      </c>
      <c r="CL29" s="79">
        <v>0</v>
      </c>
      <c r="CM29" s="79">
        <v>0</v>
      </c>
      <c r="CN29" s="79">
        <v>0</v>
      </c>
      <c r="CO29" s="79">
        <v>0</v>
      </c>
      <c r="CP29" s="79">
        <v>0</v>
      </c>
      <c r="CQ29" s="79">
        <v>0</v>
      </c>
      <c r="CR29" s="79">
        <v>0</v>
      </c>
      <c r="CS29" s="79">
        <v>0</v>
      </c>
      <c r="CT29" s="79">
        <v>0</v>
      </c>
      <c r="CU29" s="79">
        <v>0</v>
      </c>
      <c r="CV29" s="79">
        <v>0</v>
      </c>
      <c r="CW29" s="79">
        <v>0</v>
      </c>
      <c r="CX29" s="79">
        <f t="shared" si="4"/>
        <v>0</v>
      </c>
      <c r="CY29" s="79">
        <f t="shared" si="5"/>
        <v>0</v>
      </c>
      <c r="CZ29" s="79">
        <f t="shared" si="19"/>
        <v>0</v>
      </c>
      <c r="DA29" s="79">
        <f t="shared" si="20"/>
        <v>0</v>
      </c>
      <c r="DB29" s="79">
        <f t="shared" si="6"/>
        <v>0</v>
      </c>
      <c r="DC29" s="79">
        <f t="shared" si="21"/>
        <v>0</v>
      </c>
      <c r="DD29" s="79">
        <f t="shared" si="22"/>
        <v>8</v>
      </c>
      <c r="DE29" s="78">
        <f t="shared" si="7"/>
        <v>0</v>
      </c>
      <c r="DF29" s="78">
        <f t="shared" si="8"/>
        <v>0</v>
      </c>
      <c r="DG29" s="78">
        <f t="shared" si="23"/>
        <v>0</v>
      </c>
      <c r="DH29" s="78">
        <f t="shared" si="24"/>
        <v>0</v>
      </c>
      <c r="DI29" s="78">
        <f t="shared" si="9"/>
        <v>0</v>
      </c>
      <c r="DJ29" s="78">
        <f t="shared" si="25"/>
        <v>0</v>
      </c>
      <c r="DK29" s="78">
        <f t="shared" si="26"/>
        <v>8</v>
      </c>
      <c r="DL29" s="81"/>
    </row>
    <row r="30" s="86" customFormat="1" ht="63.75" customHeight="1">
      <c r="A30" s="75" t="s">
        <v>159</v>
      </c>
      <c r="B30" s="91" t="s">
        <v>167</v>
      </c>
      <c r="C30" s="77" t="s">
        <v>168</v>
      </c>
      <c r="D30" s="78">
        <f t="shared" si="37"/>
        <v>0</v>
      </c>
      <c r="E30" s="78">
        <f t="shared" si="38"/>
        <v>0</v>
      </c>
      <c r="F30" s="78">
        <f t="shared" si="38"/>
        <v>0</v>
      </c>
      <c r="G30" s="78">
        <f t="shared" si="38"/>
        <v>0</v>
      </c>
      <c r="H30" s="78">
        <f t="shared" si="38"/>
        <v>0</v>
      </c>
      <c r="I30" s="78">
        <f t="shared" si="38"/>
        <v>0</v>
      </c>
      <c r="J30" s="78">
        <f t="shared" si="38"/>
        <v>3</v>
      </c>
      <c r="K30" s="78">
        <f t="shared" si="1"/>
        <v>0</v>
      </c>
      <c r="L30" s="78">
        <f t="shared" si="2"/>
        <v>0</v>
      </c>
      <c r="M30" s="78">
        <f t="shared" si="11"/>
        <v>0</v>
      </c>
      <c r="N30" s="78">
        <f t="shared" si="12"/>
        <v>0</v>
      </c>
      <c r="O30" s="78">
        <f t="shared" si="13"/>
        <v>0</v>
      </c>
      <c r="P30" s="78">
        <f t="shared" si="14"/>
        <v>0</v>
      </c>
      <c r="Q30" s="78">
        <f t="shared" si="15"/>
        <v>3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  <c r="W30" s="78">
        <v>0</v>
      </c>
      <c r="X30" s="78">
        <v>0</v>
      </c>
      <c r="Y30" s="78">
        <v>0</v>
      </c>
      <c r="Z30" s="78">
        <v>0</v>
      </c>
      <c r="AA30" s="78">
        <v>0</v>
      </c>
      <c r="AB30" s="78">
        <v>0</v>
      </c>
      <c r="AC30" s="78">
        <v>0</v>
      </c>
      <c r="AD30" s="78">
        <v>0</v>
      </c>
      <c r="AE30" s="78">
        <v>0</v>
      </c>
      <c r="AF30" s="79">
        <v>0</v>
      </c>
      <c r="AG30" s="78">
        <v>0</v>
      </c>
      <c r="AH30" s="78">
        <v>0</v>
      </c>
      <c r="AI30" s="78">
        <v>0</v>
      </c>
      <c r="AJ30" s="78">
        <v>0</v>
      </c>
      <c r="AK30" s="78">
        <v>0</v>
      </c>
      <c r="AL30" s="78">
        <v>0</v>
      </c>
      <c r="AM30" s="78">
        <v>0</v>
      </c>
      <c r="AN30" s="79">
        <v>0</v>
      </c>
      <c r="AO30" s="79">
        <v>0</v>
      </c>
      <c r="AP30" s="79">
        <v>0</v>
      </c>
      <c r="AQ30" s="79">
        <v>0</v>
      </c>
      <c r="AR30" s="79">
        <v>0</v>
      </c>
      <c r="AS30" s="79">
        <v>0</v>
      </c>
      <c r="AT30" s="78">
        <v>0</v>
      </c>
      <c r="AU30" s="78">
        <v>0</v>
      </c>
      <c r="AV30" s="78">
        <v>0</v>
      </c>
      <c r="AW30" s="78">
        <v>0</v>
      </c>
      <c r="AX30" s="78">
        <v>0</v>
      </c>
      <c r="AY30" s="78">
        <v>0</v>
      </c>
      <c r="AZ30" s="78">
        <v>0</v>
      </c>
      <c r="BA30" s="79">
        <v>0</v>
      </c>
      <c r="BB30" s="79">
        <v>0</v>
      </c>
      <c r="BC30" s="79">
        <v>0</v>
      </c>
      <c r="BD30" s="79">
        <v>0</v>
      </c>
      <c r="BE30" s="79">
        <v>0</v>
      </c>
      <c r="BF30" s="79">
        <v>0</v>
      </c>
      <c r="BG30" s="79">
        <v>0</v>
      </c>
      <c r="BH30" s="79">
        <v>0</v>
      </c>
      <c r="BI30" s="79">
        <v>0</v>
      </c>
      <c r="BJ30" s="79">
        <v>0</v>
      </c>
      <c r="BK30" s="79">
        <v>0</v>
      </c>
      <c r="BL30" s="79">
        <v>0</v>
      </c>
      <c r="BM30" s="79">
        <v>0</v>
      </c>
      <c r="BN30" s="79">
        <v>0</v>
      </c>
      <c r="BO30" s="78">
        <v>0</v>
      </c>
      <c r="BP30" s="78">
        <v>0</v>
      </c>
      <c r="BQ30" s="78">
        <v>0</v>
      </c>
      <c r="BR30" s="78">
        <v>0</v>
      </c>
      <c r="BS30" s="78">
        <v>0</v>
      </c>
      <c r="BT30" s="78">
        <v>0</v>
      </c>
      <c r="BU30" s="78">
        <v>0</v>
      </c>
      <c r="BV30" s="78">
        <v>0</v>
      </c>
      <c r="BW30" s="78">
        <v>0</v>
      </c>
      <c r="BX30" s="78">
        <v>0</v>
      </c>
      <c r="BY30" s="78">
        <v>0</v>
      </c>
      <c r="BZ30" s="79">
        <v>0</v>
      </c>
      <c r="CA30" s="79">
        <v>0</v>
      </c>
      <c r="CB30" s="79">
        <v>0</v>
      </c>
      <c r="CC30" s="78">
        <v>0</v>
      </c>
      <c r="CD30" s="78">
        <v>0</v>
      </c>
      <c r="CE30" s="78">
        <v>0</v>
      </c>
      <c r="CF30" s="78">
        <v>0</v>
      </c>
      <c r="CG30" s="78">
        <v>0</v>
      </c>
      <c r="CH30" s="78">
        <v>0</v>
      </c>
      <c r="CI30" s="78">
        <v>0</v>
      </c>
      <c r="CJ30" s="78">
        <v>0</v>
      </c>
      <c r="CK30" s="79">
        <v>0</v>
      </c>
      <c r="CL30" s="79">
        <v>0</v>
      </c>
      <c r="CM30" s="79">
        <v>0</v>
      </c>
      <c r="CN30" s="79">
        <v>0</v>
      </c>
      <c r="CO30" s="79">
        <v>0</v>
      </c>
      <c r="CP30" s="79">
        <v>3</v>
      </c>
      <c r="CQ30" s="79">
        <v>0</v>
      </c>
      <c r="CR30" s="79">
        <v>0</v>
      </c>
      <c r="CS30" s="79">
        <v>0</v>
      </c>
      <c r="CT30" s="79">
        <v>0</v>
      </c>
      <c r="CU30" s="79">
        <v>0</v>
      </c>
      <c r="CV30" s="79">
        <v>0</v>
      </c>
      <c r="CW30" s="79">
        <v>0</v>
      </c>
      <c r="CX30" s="79">
        <f t="shared" si="4"/>
        <v>0</v>
      </c>
      <c r="CY30" s="79">
        <f t="shared" si="5"/>
        <v>0</v>
      </c>
      <c r="CZ30" s="79">
        <f t="shared" si="19"/>
        <v>0</v>
      </c>
      <c r="DA30" s="79">
        <f t="shared" si="20"/>
        <v>0</v>
      </c>
      <c r="DB30" s="79">
        <f t="shared" si="6"/>
        <v>0</v>
      </c>
      <c r="DC30" s="79">
        <f t="shared" si="21"/>
        <v>0</v>
      </c>
      <c r="DD30" s="79">
        <f t="shared" si="22"/>
        <v>3</v>
      </c>
      <c r="DE30" s="78">
        <f t="shared" si="7"/>
        <v>0</v>
      </c>
      <c r="DF30" s="78">
        <f t="shared" si="8"/>
        <v>0</v>
      </c>
      <c r="DG30" s="78">
        <f t="shared" si="23"/>
        <v>0</v>
      </c>
      <c r="DH30" s="78">
        <f t="shared" si="24"/>
        <v>0</v>
      </c>
      <c r="DI30" s="78">
        <f t="shared" si="9"/>
        <v>0</v>
      </c>
      <c r="DJ30" s="78">
        <f t="shared" si="25"/>
        <v>0</v>
      </c>
      <c r="DK30" s="78">
        <f t="shared" si="26"/>
        <v>3</v>
      </c>
      <c r="DL30" s="81"/>
    </row>
    <row r="31" s="1" customFormat="1" ht="54" customHeight="1">
      <c r="A31" s="75" t="s">
        <v>159</v>
      </c>
      <c r="B31" s="91" t="s">
        <v>169</v>
      </c>
      <c r="C31" s="77" t="s">
        <v>170</v>
      </c>
      <c r="D31" s="78">
        <f t="shared" si="37"/>
        <v>0</v>
      </c>
      <c r="E31" s="78">
        <f t="shared" si="38"/>
        <v>0</v>
      </c>
      <c r="F31" s="78">
        <f t="shared" si="38"/>
        <v>0</v>
      </c>
      <c r="G31" s="78">
        <f t="shared" si="38"/>
        <v>0</v>
      </c>
      <c r="H31" s="78">
        <f t="shared" si="38"/>
        <v>0</v>
      </c>
      <c r="I31" s="78">
        <f t="shared" si="38"/>
        <v>0</v>
      </c>
      <c r="J31" s="78">
        <f t="shared" si="38"/>
        <v>10</v>
      </c>
      <c r="K31" s="78">
        <f t="shared" si="1"/>
        <v>0</v>
      </c>
      <c r="L31" s="78">
        <f t="shared" si="2"/>
        <v>0</v>
      </c>
      <c r="M31" s="78">
        <f t="shared" si="11"/>
        <v>0</v>
      </c>
      <c r="N31" s="78">
        <f t="shared" si="12"/>
        <v>0</v>
      </c>
      <c r="O31" s="78">
        <f t="shared" si="13"/>
        <v>0</v>
      </c>
      <c r="P31" s="78">
        <f t="shared" si="14"/>
        <v>0</v>
      </c>
      <c r="Q31" s="78">
        <f t="shared" si="15"/>
        <v>10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  <c r="W31" s="78">
        <v>0</v>
      </c>
      <c r="X31" s="78">
        <v>0</v>
      </c>
      <c r="Y31" s="78">
        <v>0</v>
      </c>
      <c r="Z31" s="78">
        <v>0</v>
      </c>
      <c r="AA31" s="78">
        <v>0</v>
      </c>
      <c r="AB31" s="78">
        <v>0</v>
      </c>
      <c r="AC31" s="78">
        <v>0</v>
      </c>
      <c r="AD31" s="78">
        <v>0</v>
      </c>
      <c r="AE31" s="78">
        <v>0</v>
      </c>
      <c r="AF31" s="79">
        <v>0</v>
      </c>
      <c r="AG31" s="78">
        <v>0</v>
      </c>
      <c r="AH31" s="78">
        <v>0</v>
      </c>
      <c r="AI31" s="78">
        <v>0</v>
      </c>
      <c r="AJ31" s="78">
        <v>0</v>
      </c>
      <c r="AK31" s="78">
        <v>0</v>
      </c>
      <c r="AL31" s="78">
        <v>0</v>
      </c>
      <c r="AM31" s="78">
        <v>0</v>
      </c>
      <c r="AN31" s="79">
        <v>0</v>
      </c>
      <c r="AO31" s="79">
        <v>0</v>
      </c>
      <c r="AP31" s="79">
        <v>0</v>
      </c>
      <c r="AQ31" s="79">
        <v>0</v>
      </c>
      <c r="AR31" s="79">
        <v>0</v>
      </c>
      <c r="AS31" s="79">
        <v>0</v>
      </c>
      <c r="AT31" s="78">
        <v>0</v>
      </c>
      <c r="AU31" s="78">
        <v>0</v>
      </c>
      <c r="AV31" s="78">
        <v>0</v>
      </c>
      <c r="AW31" s="78">
        <v>0</v>
      </c>
      <c r="AX31" s="78">
        <v>0</v>
      </c>
      <c r="AY31" s="78">
        <v>0</v>
      </c>
      <c r="AZ31" s="78">
        <v>0</v>
      </c>
      <c r="BA31" s="79">
        <v>0</v>
      </c>
      <c r="BB31" s="79">
        <v>0</v>
      </c>
      <c r="BC31" s="79">
        <v>0</v>
      </c>
      <c r="BD31" s="79">
        <v>0</v>
      </c>
      <c r="BE31" s="79">
        <v>0</v>
      </c>
      <c r="BF31" s="79">
        <v>0</v>
      </c>
      <c r="BG31" s="79">
        <v>0</v>
      </c>
      <c r="BH31" s="79">
        <v>0</v>
      </c>
      <c r="BI31" s="79">
        <v>0</v>
      </c>
      <c r="BJ31" s="79">
        <v>0</v>
      </c>
      <c r="BK31" s="79">
        <v>0</v>
      </c>
      <c r="BL31" s="79">
        <v>0</v>
      </c>
      <c r="BM31" s="79">
        <v>0</v>
      </c>
      <c r="BN31" s="79">
        <v>0</v>
      </c>
      <c r="BO31" s="78">
        <v>0</v>
      </c>
      <c r="BP31" s="78">
        <v>0</v>
      </c>
      <c r="BQ31" s="78">
        <v>0</v>
      </c>
      <c r="BR31" s="78">
        <v>0</v>
      </c>
      <c r="BS31" s="78">
        <v>0</v>
      </c>
      <c r="BT31" s="78">
        <v>0</v>
      </c>
      <c r="BU31" s="78">
        <v>0</v>
      </c>
      <c r="BV31" s="78">
        <v>0</v>
      </c>
      <c r="BW31" s="78">
        <v>0</v>
      </c>
      <c r="BX31" s="78">
        <v>0</v>
      </c>
      <c r="BY31" s="78">
        <v>0</v>
      </c>
      <c r="BZ31" s="79">
        <v>0</v>
      </c>
      <c r="CA31" s="79">
        <v>0</v>
      </c>
      <c r="CB31" s="79">
        <v>4</v>
      </c>
      <c r="CC31" s="78">
        <v>0</v>
      </c>
      <c r="CD31" s="78">
        <v>0</v>
      </c>
      <c r="CE31" s="78">
        <v>0</v>
      </c>
      <c r="CF31" s="78">
        <v>0</v>
      </c>
      <c r="CG31" s="78">
        <v>0</v>
      </c>
      <c r="CH31" s="78">
        <v>0</v>
      </c>
      <c r="CI31" s="78">
        <v>0</v>
      </c>
      <c r="CJ31" s="78">
        <v>0</v>
      </c>
      <c r="CK31" s="79">
        <v>0</v>
      </c>
      <c r="CL31" s="79">
        <v>0</v>
      </c>
      <c r="CM31" s="79">
        <v>0</v>
      </c>
      <c r="CN31" s="79">
        <v>0</v>
      </c>
      <c r="CO31" s="79">
        <v>0</v>
      </c>
      <c r="CP31" s="79">
        <v>6</v>
      </c>
      <c r="CQ31" s="79">
        <v>0</v>
      </c>
      <c r="CR31" s="79">
        <v>0</v>
      </c>
      <c r="CS31" s="79">
        <v>0</v>
      </c>
      <c r="CT31" s="79">
        <v>0</v>
      </c>
      <c r="CU31" s="79">
        <v>0</v>
      </c>
      <c r="CV31" s="79">
        <v>0</v>
      </c>
      <c r="CW31" s="79">
        <v>0</v>
      </c>
      <c r="CX31" s="79">
        <f t="shared" si="4"/>
        <v>0</v>
      </c>
      <c r="CY31" s="79">
        <f t="shared" si="5"/>
        <v>0</v>
      </c>
      <c r="CZ31" s="79">
        <f t="shared" si="19"/>
        <v>0</v>
      </c>
      <c r="DA31" s="79">
        <f t="shared" si="20"/>
        <v>0</v>
      </c>
      <c r="DB31" s="79">
        <f t="shared" si="6"/>
        <v>0</v>
      </c>
      <c r="DC31" s="79">
        <f t="shared" si="21"/>
        <v>0</v>
      </c>
      <c r="DD31" s="79">
        <f t="shared" si="22"/>
        <v>10</v>
      </c>
      <c r="DE31" s="78">
        <f t="shared" si="7"/>
        <v>0</v>
      </c>
      <c r="DF31" s="78">
        <f t="shared" si="8"/>
        <v>0</v>
      </c>
      <c r="DG31" s="78">
        <f t="shared" si="23"/>
        <v>0</v>
      </c>
      <c r="DH31" s="78">
        <f t="shared" si="24"/>
        <v>0</v>
      </c>
      <c r="DI31" s="78">
        <f t="shared" si="9"/>
        <v>0</v>
      </c>
      <c r="DJ31" s="78">
        <f t="shared" si="25"/>
        <v>0</v>
      </c>
      <c r="DK31" s="78">
        <f t="shared" si="26"/>
        <v>10</v>
      </c>
      <c r="DL31" s="92"/>
    </row>
    <row r="32" s="1" customFormat="1" ht="54.75" customHeight="1">
      <c r="A32" s="75" t="s">
        <v>159</v>
      </c>
      <c r="B32" s="91" t="s">
        <v>171</v>
      </c>
      <c r="C32" s="77" t="s">
        <v>172</v>
      </c>
      <c r="D32" s="78">
        <f t="shared" si="37"/>
        <v>0</v>
      </c>
      <c r="E32" s="78">
        <f t="shared" si="38"/>
        <v>0</v>
      </c>
      <c r="F32" s="78">
        <f t="shared" si="38"/>
        <v>0</v>
      </c>
      <c r="G32" s="78">
        <f t="shared" si="38"/>
        <v>0</v>
      </c>
      <c r="H32" s="78">
        <f t="shared" si="38"/>
        <v>0</v>
      </c>
      <c r="I32" s="78">
        <f t="shared" si="38"/>
        <v>0</v>
      </c>
      <c r="J32" s="78">
        <f t="shared" si="38"/>
        <v>27</v>
      </c>
      <c r="K32" s="78">
        <f t="shared" si="1"/>
        <v>0</v>
      </c>
      <c r="L32" s="78">
        <f t="shared" si="2"/>
        <v>0</v>
      </c>
      <c r="M32" s="78">
        <f t="shared" si="11"/>
        <v>0</v>
      </c>
      <c r="N32" s="78">
        <f t="shared" si="12"/>
        <v>0</v>
      </c>
      <c r="O32" s="78">
        <f t="shared" si="13"/>
        <v>0</v>
      </c>
      <c r="P32" s="78">
        <f t="shared" si="14"/>
        <v>0</v>
      </c>
      <c r="Q32" s="78">
        <f t="shared" si="15"/>
        <v>24</v>
      </c>
      <c r="R32" s="78">
        <f t="shared" ref="R32:AE32" si="39">R33</f>
        <v>0</v>
      </c>
      <c r="S32" s="78">
        <f t="shared" si="39"/>
        <v>0</v>
      </c>
      <c r="T32" s="78">
        <f t="shared" si="39"/>
        <v>0</v>
      </c>
      <c r="U32" s="78">
        <f t="shared" si="39"/>
        <v>0</v>
      </c>
      <c r="V32" s="78">
        <f t="shared" si="39"/>
        <v>0</v>
      </c>
      <c r="W32" s="78">
        <f t="shared" si="39"/>
        <v>0</v>
      </c>
      <c r="X32" s="78">
        <f t="shared" si="39"/>
        <v>0</v>
      </c>
      <c r="Y32" s="78">
        <f t="shared" si="39"/>
        <v>0</v>
      </c>
      <c r="Z32" s="78">
        <f t="shared" si="39"/>
        <v>0</v>
      </c>
      <c r="AA32" s="78">
        <f t="shared" si="39"/>
        <v>0</v>
      </c>
      <c r="AB32" s="78">
        <f t="shared" si="39"/>
        <v>0</v>
      </c>
      <c r="AC32" s="78">
        <f t="shared" si="39"/>
        <v>0</v>
      </c>
      <c r="AD32" s="78">
        <f t="shared" si="39"/>
        <v>0</v>
      </c>
      <c r="AE32" s="78">
        <f t="shared" si="39"/>
        <v>0</v>
      </c>
      <c r="AF32" s="78">
        <v>0</v>
      </c>
      <c r="AG32" s="78">
        <v>0</v>
      </c>
      <c r="AH32" s="78">
        <v>0</v>
      </c>
      <c r="AI32" s="78">
        <v>0</v>
      </c>
      <c r="AJ32" s="78">
        <v>0</v>
      </c>
      <c r="AK32" s="78">
        <v>0</v>
      </c>
      <c r="AL32" s="78">
        <v>0</v>
      </c>
      <c r="AM32" s="78">
        <v>0</v>
      </c>
      <c r="AN32" s="78">
        <v>0</v>
      </c>
      <c r="AO32" s="78">
        <v>0</v>
      </c>
      <c r="AP32" s="78">
        <v>0</v>
      </c>
      <c r="AQ32" s="78">
        <v>0</v>
      </c>
      <c r="AR32" s="78">
        <v>0</v>
      </c>
      <c r="AS32" s="78">
        <v>0</v>
      </c>
      <c r="AT32" s="78">
        <v>0</v>
      </c>
      <c r="AU32" s="78">
        <v>0</v>
      </c>
      <c r="AV32" s="78">
        <v>0</v>
      </c>
      <c r="AW32" s="78">
        <v>0</v>
      </c>
      <c r="AX32" s="78">
        <v>0</v>
      </c>
      <c r="AY32" s="78">
        <v>0</v>
      </c>
      <c r="AZ32" s="78">
        <v>5</v>
      </c>
      <c r="BA32" s="79">
        <v>0</v>
      </c>
      <c r="BB32" s="79">
        <v>0</v>
      </c>
      <c r="BC32" s="79">
        <v>0</v>
      </c>
      <c r="BD32" s="79">
        <v>0</v>
      </c>
      <c r="BE32" s="79">
        <v>0</v>
      </c>
      <c r="BF32" s="79">
        <v>0</v>
      </c>
      <c r="BG32" s="79">
        <v>3</v>
      </c>
      <c r="BH32" s="79">
        <v>0</v>
      </c>
      <c r="BI32" s="79">
        <v>0</v>
      </c>
      <c r="BJ32" s="79">
        <v>0</v>
      </c>
      <c r="BK32" s="79">
        <v>0</v>
      </c>
      <c r="BL32" s="79">
        <v>0</v>
      </c>
      <c r="BM32" s="79">
        <v>0</v>
      </c>
      <c r="BN32" s="79">
        <v>3</v>
      </c>
      <c r="BO32" s="78">
        <v>0</v>
      </c>
      <c r="BP32" s="78">
        <v>0</v>
      </c>
      <c r="BQ32" s="78">
        <v>0</v>
      </c>
      <c r="BR32" s="78">
        <v>0</v>
      </c>
      <c r="BS32" s="78">
        <v>0</v>
      </c>
      <c r="BT32" s="78">
        <v>0</v>
      </c>
      <c r="BU32" s="78">
        <v>0</v>
      </c>
      <c r="BV32" s="78">
        <v>0</v>
      </c>
      <c r="BW32" s="78">
        <v>0</v>
      </c>
      <c r="BX32" s="78">
        <v>0</v>
      </c>
      <c r="BY32" s="78">
        <v>0</v>
      </c>
      <c r="BZ32" s="78">
        <v>0</v>
      </c>
      <c r="CA32" s="78">
        <v>0</v>
      </c>
      <c r="CB32" s="78">
        <v>7</v>
      </c>
      <c r="CC32" s="78">
        <v>0</v>
      </c>
      <c r="CD32" s="78">
        <v>0</v>
      </c>
      <c r="CE32" s="78">
        <v>0</v>
      </c>
      <c r="CF32" s="78">
        <v>0</v>
      </c>
      <c r="CG32" s="78">
        <v>0</v>
      </c>
      <c r="CH32" s="78">
        <v>0</v>
      </c>
      <c r="CI32" s="78">
        <v>13</v>
      </c>
      <c r="CJ32" s="78">
        <v>0</v>
      </c>
      <c r="CK32" s="78">
        <v>0</v>
      </c>
      <c r="CL32" s="78">
        <v>0</v>
      </c>
      <c r="CM32" s="78">
        <v>0</v>
      </c>
      <c r="CN32" s="78">
        <v>0</v>
      </c>
      <c r="CO32" s="78">
        <v>0</v>
      </c>
      <c r="CP32" s="78">
        <v>12</v>
      </c>
      <c r="CQ32" s="78">
        <v>0</v>
      </c>
      <c r="CR32" s="78">
        <v>0</v>
      </c>
      <c r="CS32" s="78">
        <v>0</v>
      </c>
      <c r="CT32" s="78">
        <v>0</v>
      </c>
      <c r="CU32" s="78">
        <v>0</v>
      </c>
      <c r="CV32" s="78">
        <v>0</v>
      </c>
      <c r="CW32" s="78">
        <v>0</v>
      </c>
      <c r="CX32" s="78">
        <f t="shared" si="4"/>
        <v>0</v>
      </c>
      <c r="CY32" s="78">
        <f t="shared" si="5"/>
        <v>0</v>
      </c>
      <c r="CZ32" s="78">
        <f t="shared" si="19"/>
        <v>0</v>
      </c>
      <c r="DA32" s="78">
        <f t="shared" si="20"/>
        <v>0</v>
      </c>
      <c r="DB32" s="78">
        <f t="shared" si="6"/>
        <v>0</v>
      </c>
      <c r="DC32" s="78">
        <f t="shared" si="21"/>
        <v>0</v>
      </c>
      <c r="DD32" s="78">
        <f t="shared" si="22"/>
        <v>27</v>
      </c>
      <c r="DE32" s="78">
        <f t="shared" si="7"/>
        <v>0</v>
      </c>
      <c r="DF32" s="78">
        <f t="shared" si="8"/>
        <v>0</v>
      </c>
      <c r="DG32" s="78">
        <f t="shared" si="23"/>
        <v>0</v>
      </c>
      <c r="DH32" s="78">
        <f t="shared" si="24"/>
        <v>0</v>
      </c>
      <c r="DI32" s="78">
        <f t="shared" si="9"/>
        <v>0</v>
      </c>
      <c r="DJ32" s="78">
        <f t="shared" si="25"/>
        <v>0</v>
      </c>
      <c r="DK32" s="78">
        <f t="shared" si="26"/>
        <v>25</v>
      </c>
      <c r="DL32" s="78"/>
    </row>
    <row r="33" s="86" customFormat="1" ht="63.75" customHeight="1">
      <c r="A33" s="83" t="s">
        <v>173</v>
      </c>
      <c r="B33" s="87" t="s">
        <v>174</v>
      </c>
      <c r="C33" s="85" t="s">
        <v>150</v>
      </c>
      <c r="D33" s="88">
        <f t="shared" ref="D33:J33" si="40">D34</f>
        <v>0</v>
      </c>
      <c r="E33" s="88">
        <f t="shared" si="40"/>
        <v>0</v>
      </c>
      <c r="F33" s="88">
        <f t="shared" si="40"/>
        <v>0</v>
      </c>
      <c r="G33" s="88">
        <f t="shared" si="40"/>
        <v>0</v>
      </c>
      <c r="H33" s="88">
        <f t="shared" si="40"/>
        <v>10.899999999999999</v>
      </c>
      <c r="I33" s="88">
        <f t="shared" si="40"/>
        <v>0</v>
      </c>
      <c r="J33" s="88">
        <f t="shared" si="40"/>
        <v>0</v>
      </c>
      <c r="K33" s="78">
        <f t="shared" si="1"/>
        <v>0</v>
      </c>
      <c r="L33" s="78">
        <f t="shared" si="2"/>
        <v>0</v>
      </c>
      <c r="M33" s="78">
        <f t="shared" si="11"/>
        <v>0</v>
      </c>
      <c r="N33" s="78">
        <f t="shared" si="12"/>
        <v>0</v>
      </c>
      <c r="O33" s="78">
        <f t="shared" si="13"/>
        <v>10.699999999999999</v>
      </c>
      <c r="P33" s="78">
        <f t="shared" si="14"/>
        <v>0</v>
      </c>
      <c r="Q33" s="78">
        <f t="shared" si="15"/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88">
        <v>0</v>
      </c>
      <c r="AD33" s="88">
        <v>0</v>
      </c>
      <c r="AE33" s="88">
        <v>0</v>
      </c>
      <c r="AF33" s="89">
        <f t="shared" ref="AF33:BK33" si="41">AF34</f>
        <v>0</v>
      </c>
      <c r="AG33" s="88">
        <f t="shared" si="41"/>
        <v>0</v>
      </c>
      <c r="AH33" s="88">
        <f t="shared" si="41"/>
        <v>0</v>
      </c>
      <c r="AI33" s="88">
        <f t="shared" si="41"/>
        <v>0</v>
      </c>
      <c r="AJ33" s="88">
        <f t="shared" si="41"/>
        <v>2.1000000000000001</v>
      </c>
      <c r="AK33" s="88">
        <f t="shared" si="41"/>
        <v>0</v>
      </c>
      <c r="AL33" s="88">
        <f t="shared" si="41"/>
        <v>0</v>
      </c>
      <c r="AM33" s="88">
        <f t="shared" si="41"/>
        <v>0</v>
      </c>
      <c r="AN33" s="89">
        <f t="shared" si="41"/>
        <v>0</v>
      </c>
      <c r="AO33" s="89">
        <f t="shared" si="41"/>
        <v>0</v>
      </c>
      <c r="AP33" s="89">
        <f t="shared" si="41"/>
        <v>0</v>
      </c>
      <c r="AQ33" s="89">
        <f t="shared" si="41"/>
        <v>2.2149999999999999</v>
      </c>
      <c r="AR33" s="89">
        <f t="shared" si="41"/>
        <v>0</v>
      </c>
      <c r="AS33" s="89">
        <f t="shared" si="41"/>
        <v>0</v>
      </c>
      <c r="AT33" s="88">
        <f t="shared" si="41"/>
        <v>0</v>
      </c>
      <c r="AU33" s="88">
        <f t="shared" si="41"/>
        <v>0</v>
      </c>
      <c r="AV33" s="88">
        <f t="shared" si="41"/>
        <v>0</v>
      </c>
      <c r="AW33" s="88">
        <f t="shared" si="41"/>
        <v>0</v>
      </c>
      <c r="AX33" s="88">
        <f t="shared" si="41"/>
        <v>3</v>
      </c>
      <c r="AY33" s="88">
        <f t="shared" si="41"/>
        <v>0</v>
      </c>
      <c r="AZ33" s="88">
        <f t="shared" si="41"/>
        <v>0</v>
      </c>
      <c r="BA33" s="89">
        <f t="shared" si="41"/>
        <v>0</v>
      </c>
      <c r="BB33" s="89">
        <f t="shared" si="41"/>
        <v>0</v>
      </c>
      <c r="BC33" s="89">
        <f t="shared" si="41"/>
        <v>0</v>
      </c>
      <c r="BD33" s="89">
        <f t="shared" si="41"/>
        <v>0</v>
      </c>
      <c r="BE33" s="89">
        <f t="shared" si="41"/>
        <v>3.7999999999999998</v>
      </c>
      <c r="BF33" s="89">
        <f t="shared" si="41"/>
        <v>0</v>
      </c>
      <c r="BG33" s="89">
        <f t="shared" si="41"/>
        <v>0</v>
      </c>
      <c r="BH33" s="89">
        <f t="shared" si="41"/>
        <v>0</v>
      </c>
      <c r="BI33" s="89">
        <f t="shared" si="41"/>
        <v>0</v>
      </c>
      <c r="BJ33" s="89">
        <f t="shared" si="41"/>
        <v>0</v>
      </c>
      <c r="BK33" s="89">
        <f t="shared" si="41"/>
        <v>0</v>
      </c>
      <c r="BL33" s="89">
        <f t="shared" ref="BL33:CQ33" si="42">BL34</f>
        <v>3.5</v>
      </c>
      <c r="BM33" s="89">
        <f t="shared" si="42"/>
        <v>0</v>
      </c>
      <c r="BN33" s="89">
        <f t="shared" si="42"/>
        <v>0</v>
      </c>
      <c r="BO33" s="88">
        <f t="shared" si="42"/>
        <v>0</v>
      </c>
      <c r="BP33" s="88">
        <f t="shared" si="42"/>
        <v>0</v>
      </c>
      <c r="BQ33" s="88">
        <f t="shared" si="42"/>
        <v>0</v>
      </c>
      <c r="BR33" s="88">
        <f t="shared" si="42"/>
        <v>0</v>
      </c>
      <c r="BS33" s="88">
        <f t="shared" si="42"/>
        <v>3.2999999999999998</v>
      </c>
      <c r="BT33" s="88">
        <f t="shared" si="42"/>
        <v>0</v>
      </c>
      <c r="BU33" s="88">
        <f t="shared" si="42"/>
        <v>0</v>
      </c>
      <c r="BV33" s="88">
        <f t="shared" si="42"/>
        <v>0</v>
      </c>
      <c r="BW33" s="88">
        <f t="shared" si="42"/>
        <v>0</v>
      </c>
      <c r="BX33" s="88">
        <f t="shared" si="42"/>
        <v>0</v>
      </c>
      <c r="BY33" s="88">
        <f t="shared" si="42"/>
        <v>0</v>
      </c>
      <c r="BZ33" s="89">
        <f t="shared" si="42"/>
        <v>2.2999999999999998</v>
      </c>
      <c r="CA33" s="89">
        <f t="shared" si="42"/>
        <v>0</v>
      </c>
      <c r="CB33" s="89">
        <f t="shared" si="42"/>
        <v>0</v>
      </c>
      <c r="CC33" s="88">
        <f t="shared" si="42"/>
        <v>0</v>
      </c>
      <c r="CD33" s="88">
        <f t="shared" si="42"/>
        <v>0</v>
      </c>
      <c r="CE33" s="88">
        <f t="shared" si="42"/>
        <v>0</v>
      </c>
      <c r="CF33" s="88">
        <f t="shared" si="42"/>
        <v>0</v>
      </c>
      <c r="CG33" s="88">
        <f t="shared" si="42"/>
        <v>0</v>
      </c>
      <c r="CH33" s="88">
        <f t="shared" si="42"/>
        <v>0</v>
      </c>
      <c r="CI33" s="88">
        <f t="shared" si="42"/>
        <v>0</v>
      </c>
      <c r="CJ33" s="88">
        <f t="shared" si="42"/>
        <v>0</v>
      </c>
      <c r="CK33" s="89">
        <f t="shared" si="42"/>
        <v>0</v>
      </c>
      <c r="CL33" s="89">
        <f t="shared" si="42"/>
        <v>0</v>
      </c>
      <c r="CM33" s="89">
        <f t="shared" si="42"/>
        <v>0</v>
      </c>
      <c r="CN33" s="89">
        <f t="shared" si="42"/>
        <v>0</v>
      </c>
      <c r="CO33" s="89">
        <f t="shared" si="42"/>
        <v>0</v>
      </c>
      <c r="CP33" s="89">
        <f t="shared" si="42"/>
        <v>0</v>
      </c>
      <c r="CQ33" s="89">
        <f t="shared" si="42"/>
        <v>0</v>
      </c>
      <c r="CR33" s="89">
        <f t="shared" ref="CR33:CW33" si="43">CR34</f>
        <v>0</v>
      </c>
      <c r="CS33" s="89">
        <f t="shared" si="43"/>
        <v>0</v>
      </c>
      <c r="CT33" s="89">
        <f t="shared" si="43"/>
        <v>0</v>
      </c>
      <c r="CU33" s="89">
        <f t="shared" si="43"/>
        <v>0</v>
      </c>
      <c r="CV33" s="89">
        <f t="shared" si="43"/>
        <v>0</v>
      </c>
      <c r="CW33" s="89">
        <f t="shared" si="43"/>
        <v>0</v>
      </c>
      <c r="CX33" s="79">
        <f t="shared" si="4"/>
        <v>0</v>
      </c>
      <c r="CY33" s="79">
        <f t="shared" si="5"/>
        <v>0</v>
      </c>
      <c r="CZ33" s="79">
        <f t="shared" si="19"/>
        <v>0</v>
      </c>
      <c r="DA33" s="79">
        <f t="shared" si="20"/>
        <v>0</v>
      </c>
      <c r="DB33" s="79">
        <f t="shared" si="6"/>
        <v>11.015000000000001</v>
      </c>
      <c r="DC33" s="79">
        <f t="shared" si="21"/>
        <v>0</v>
      </c>
      <c r="DD33" s="79">
        <f t="shared" si="22"/>
        <v>0</v>
      </c>
      <c r="DE33" s="78">
        <f t="shared" si="7"/>
        <v>0</v>
      </c>
      <c r="DF33" s="78">
        <f t="shared" si="8"/>
        <v>0</v>
      </c>
      <c r="DG33" s="78">
        <f t="shared" si="23"/>
        <v>0</v>
      </c>
      <c r="DH33" s="78">
        <f t="shared" si="24"/>
        <v>0</v>
      </c>
      <c r="DI33" s="78">
        <f t="shared" si="9"/>
        <v>11.815000000000001</v>
      </c>
      <c r="DJ33" s="78">
        <f t="shared" si="25"/>
        <v>0</v>
      </c>
      <c r="DK33" s="78">
        <f t="shared" si="26"/>
        <v>0</v>
      </c>
      <c r="DL33" s="93"/>
    </row>
    <row r="34" s="86" customFormat="1" ht="41.25" customHeight="1">
      <c r="A34" s="75" t="s">
        <v>175</v>
      </c>
      <c r="B34" s="80" t="s">
        <v>176</v>
      </c>
      <c r="C34" s="85" t="s">
        <v>150</v>
      </c>
      <c r="D34" s="78">
        <f>D35+D36</f>
        <v>0</v>
      </c>
      <c r="E34" s="78">
        <f t="shared" ref="E34:J34" si="44">E35+E36</f>
        <v>0</v>
      </c>
      <c r="F34" s="78">
        <f t="shared" si="44"/>
        <v>0</v>
      </c>
      <c r="G34" s="78">
        <f t="shared" si="44"/>
        <v>0</v>
      </c>
      <c r="H34" s="78">
        <f t="shared" si="44"/>
        <v>10.899999999999999</v>
      </c>
      <c r="I34" s="78">
        <f t="shared" si="44"/>
        <v>0</v>
      </c>
      <c r="J34" s="78">
        <f t="shared" si="44"/>
        <v>0</v>
      </c>
      <c r="K34" s="78">
        <f t="shared" si="1"/>
        <v>0</v>
      </c>
      <c r="L34" s="78">
        <f t="shared" si="2"/>
        <v>0</v>
      </c>
      <c r="M34" s="78">
        <f t="shared" si="11"/>
        <v>0</v>
      </c>
      <c r="N34" s="78">
        <f t="shared" si="12"/>
        <v>0</v>
      </c>
      <c r="O34" s="78">
        <f t="shared" si="13"/>
        <v>10.699999999999999</v>
      </c>
      <c r="P34" s="78">
        <f t="shared" si="14"/>
        <v>0</v>
      </c>
      <c r="Q34" s="78">
        <f t="shared" si="15"/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  <c r="W34" s="78">
        <v>0</v>
      </c>
      <c r="X34" s="78">
        <v>0</v>
      </c>
      <c r="Y34" s="78">
        <v>0</v>
      </c>
      <c r="Z34" s="78">
        <v>0</v>
      </c>
      <c r="AA34" s="78">
        <v>0</v>
      </c>
      <c r="AB34" s="78">
        <v>0</v>
      </c>
      <c r="AC34" s="78">
        <v>0</v>
      </c>
      <c r="AD34" s="78">
        <v>0</v>
      </c>
      <c r="AE34" s="78">
        <v>0</v>
      </c>
      <c r="AF34" s="79">
        <f>AF35+AF36</f>
        <v>0</v>
      </c>
      <c r="AG34" s="78">
        <f t="shared" ref="AG34:AZ34" si="45">AG35+AG36</f>
        <v>0</v>
      </c>
      <c r="AH34" s="78">
        <f t="shared" si="45"/>
        <v>0</v>
      </c>
      <c r="AI34" s="78">
        <f t="shared" si="45"/>
        <v>0</v>
      </c>
      <c r="AJ34" s="78">
        <f t="shared" si="45"/>
        <v>2.1000000000000001</v>
      </c>
      <c r="AK34" s="78">
        <f t="shared" si="45"/>
        <v>0</v>
      </c>
      <c r="AL34" s="78">
        <f t="shared" si="45"/>
        <v>0</v>
      </c>
      <c r="AM34" s="78">
        <f t="shared" si="45"/>
        <v>0</v>
      </c>
      <c r="AN34" s="79">
        <f t="shared" si="45"/>
        <v>0</v>
      </c>
      <c r="AO34" s="79">
        <f t="shared" si="45"/>
        <v>0</v>
      </c>
      <c r="AP34" s="79">
        <f t="shared" si="45"/>
        <v>0</v>
      </c>
      <c r="AQ34" s="79">
        <f t="shared" si="45"/>
        <v>2.2149999999999999</v>
      </c>
      <c r="AR34" s="79">
        <f t="shared" si="45"/>
        <v>0</v>
      </c>
      <c r="AS34" s="79">
        <f t="shared" si="45"/>
        <v>0</v>
      </c>
      <c r="AT34" s="78">
        <f t="shared" si="45"/>
        <v>0</v>
      </c>
      <c r="AU34" s="78">
        <f t="shared" si="45"/>
        <v>0</v>
      </c>
      <c r="AV34" s="78">
        <f t="shared" si="45"/>
        <v>0</v>
      </c>
      <c r="AW34" s="78">
        <f t="shared" si="45"/>
        <v>0</v>
      </c>
      <c r="AX34" s="78">
        <f t="shared" si="45"/>
        <v>3</v>
      </c>
      <c r="AY34" s="78">
        <f t="shared" si="45"/>
        <v>0</v>
      </c>
      <c r="AZ34" s="78">
        <f t="shared" si="45"/>
        <v>0</v>
      </c>
      <c r="BA34" s="79">
        <f t="shared" ref="BA34:BG34" si="46">BA35+BA36</f>
        <v>0</v>
      </c>
      <c r="BB34" s="79">
        <f t="shared" si="46"/>
        <v>0</v>
      </c>
      <c r="BC34" s="79">
        <f t="shared" si="46"/>
        <v>0</v>
      </c>
      <c r="BD34" s="79">
        <f t="shared" si="46"/>
        <v>0</v>
      </c>
      <c r="BE34" s="79">
        <f t="shared" si="46"/>
        <v>3.7999999999999998</v>
      </c>
      <c r="BF34" s="79">
        <f t="shared" si="46"/>
        <v>0</v>
      </c>
      <c r="BG34" s="79">
        <f t="shared" si="46"/>
        <v>0</v>
      </c>
      <c r="BH34" s="79">
        <f>BH35+BH36</f>
        <v>0</v>
      </c>
      <c r="BI34" s="79">
        <f t="shared" ref="BI34:BN34" si="47">BI35+BI36</f>
        <v>0</v>
      </c>
      <c r="BJ34" s="79">
        <f t="shared" si="47"/>
        <v>0</v>
      </c>
      <c r="BK34" s="79">
        <f t="shared" si="47"/>
        <v>0</v>
      </c>
      <c r="BL34" s="79">
        <f t="shared" si="47"/>
        <v>3.5</v>
      </c>
      <c r="BM34" s="79">
        <f t="shared" si="47"/>
        <v>0</v>
      </c>
      <c r="BN34" s="79">
        <f t="shared" si="47"/>
        <v>0</v>
      </c>
      <c r="BO34" s="78">
        <f>BO35+BO36</f>
        <v>0</v>
      </c>
      <c r="BP34" s="78">
        <f t="shared" ref="BP34:BU34" si="48">BP35+BP36</f>
        <v>0</v>
      </c>
      <c r="BQ34" s="78">
        <f t="shared" si="48"/>
        <v>0</v>
      </c>
      <c r="BR34" s="78">
        <f t="shared" si="48"/>
        <v>0</v>
      </c>
      <c r="BS34" s="78">
        <f t="shared" si="48"/>
        <v>3.2999999999999998</v>
      </c>
      <c r="BT34" s="78">
        <f t="shared" si="48"/>
        <v>0</v>
      </c>
      <c r="BU34" s="78">
        <f t="shared" si="48"/>
        <v>0</v>
      </c>
      <c r="BV34" s="78">
        <f>BV35+BV36</f>
        <v>0</v>
      </c>
      <c r="BW34" s="78">
        <f t="shared" ref="BW34:CI34" si="49">BW35+BW36</f>
        <v>0</v>
      </c>
      <c r="BX34" s="78">
        <f t="shared" si="49"/>
        <v>0</v>
      </c>
      <c r="BY34" s="78">
        <f t="shared" si="49"/>
        <v>0</v>
      </c>
      <c r="BZ34" s="79">
        <f t="shared" si="49"/>
        <v>2.2999999999999998</v>
      </c>
      <c r="CA34" s="79">
        <f t="shared" si="49"/>
        <v>0</v>
      </c>
      <c r="CB34" s="79">
        <f t="shared" si="49"/>
        <v>0</v>
      </c>
      <c r="CC34" s="78">
        <f t="shared" si="49"/>
        <v>0</v>
      </c>
      <c r="CD34" s="78">
        <f t="shared" si="49"/>
        <v>0</v>
      </c>
      <c r="CE34" s="78">
        <f t="shared" si="49"/>
        <v>0</v>
      </c>
      <c r="CF34" s="78">
        <f t="shared" si="49"/>
        <v>0</v>
      </c>
      <c r="CG34" s="78">
        <f t="shared" si="49"/>
        <v>0</v>
      </c>
      <c r="CH34" s="78">
        <f t="shared" si="49"/>
        <v>0</v>
      </c>
      <c r="CI34" s="78">
        <f t="shared" si="49"/>
        <v>0</v>
      </c>
      <c r="CJ34" s="78">
        <f>CJ35+CJ36</f>
        <v>0</v>
      </c>
      <c r="CK34" s="79">
        <f t="shared" ref="CK34:CW34" si="50">CK35+CK36</f>
        <v>0</v>
      </c>
      <c r="CL34" s="79">
        <f t="shared" si="50"/>
        <v>0</v>
      </c>
      <c r="CM34" s="79">
        <f t="shared" si="50"/>
        <v>0</v>
      </c>
      <c r="CN34" s="79">
        <f t="shared" si="50"/>
        <v>0</v>
      </c>
      <c r="CO34" s="79">
        <f t="shared" si="50"/>
        <v>0</v>
      </c>
      <c r="CP34" s="79">
        <f t="shared" si="50"/>
        <v>0</v>
      </c>
      <c r="CQ34" s="79">
        <f t="shared" si="50"/>
        <v>0</v>
      </c>
      <c r="CR34" s="79">
        <f t="shared" si="50"/>
        <v>0</v>
      </c>
      <c r="CS34" s="79">
        <f t="shared" si="50"/>
        <v>0</v>
      </c>
      <c r="CT34" s="79">
        <f t="shared" si="50"/>
        <v>0</v>
      </c>
      <c r="CU34" s="79">
        <f t="shared" si="50"/>
        <v>0</v>
      </c>
      <c r="CV34" s="79">
        <f t="shared" si="50"/>
        <v>0</v>
      </c>
      <c r="CW34" s="79">
        <f t="shared" si="50"/>
        <v>0</v>
      </c>
      <c r="CX34" s="79">
        <f t="shared" si="4"/>
        <v>0</v>
      </c>
      <c r="CY34" s="79">
        <f t="shared" si="5"/>
        <v>0</v>
      </c>
      <c r="CZ34" s="79">
        <f t="shared" si="19"/>
        <v>0</v>
      </c>
      <c r="DA34" s="79">
        <f t="shared" si="20"/>
        <v>0</v>
      </c>
      <c r="DB34" s="79">
        <f t="shared" si="6"/>
        <v>11.015000000000001</v>
      </c>
      <c r="DC34" s="79">
        <f t="shared" si="21"/>
        <v>0</v>
      </c>
      <c r="DD34" s="79">
        <f t="shared" si="22"/>
        <v>0</v>
      </c>
      <c r="DE34" s="78">
        <f t="shared" si="7"/>
        <v>0</v>
      </c>
      <c r="DF34" s="78">
        <f t="shared" si="8"/>
        <v>0</v>
      </c>
      <c r="DG34" s="78">
        <f t="shared" si="23"/>
        <v>0</v>
      </c>
      <c r="DH34" s="78">
        <f t="shared" si="24"/>
        <v>0</v>
      </c>
      <c r="DI34" s="78">
        <f t="shared" si="9"/>
        <v>11.815000000000001</v>
      </c>
      <c r="DJ34" s="78">
        <f t="shared" si="25"/>
        <v>0</v>
      </c>
      <c r="DK34" s="78">
        <f t="shared" si="26"/>
        <v>0</v>
      </c>
      <c r="DL34" s="81"/>
    </row>
    <row r="35" s="86" customFormat="1" ht="38.25" customHeight="1">
      <c r="A35" s="75" t="s">
        <v>175</v>
      </c>
      <c r="B35" s="91" t="s">
        <v>177</v>
      </c>
      <c r="C35" s="77" t="s">
        <v>178</v>
      </c>
      <c r="D35" s="78">
        <f t="shared" ref="D35:D36" si="51">AF35+AT35+BH35+BV35+CJ35</f>
        <v>0</v>
      </c>
      <c r="E35" s="78">
        <f t="shared" ref="E35:J36" si="52">AG35+AU35+BI35+BW35+CK35</f>
        <v>0</v>
      </c>
      <c r="F35" s="78">
        <f t="shared" si="52"/>
        <v>0</v>
      </c>
      <c r="G35" s="78">
        <f t="shared" si="52"/>
        <v>0</v>
      </c>
      <c r="H35" s="78">
        <f t="shared" si="52"/>
        <v>5.0999999999999996</v>
      </c>
      <c r="I35" s="78">
        <f t="shared" si="52"/>
        <v>0</v>
      </c>
      <c r="J35" s="78">
        <f t="shared" si="52"/>
        <v>0</v>
      </c>
      <c r="K35" s="78">
        <f t="shared" si="1"/>
        <v>0</v>
      </c>
      <c r="L35" s="78">
        <f t="shared" si="2"/>
        <v>0</v>
      </c>
      <c r="M35" s="78">
        <f t="shared" si="11"/>
        <v>0</v>
      </c>
      <c r="N35" s="78">
        <f t="shared" si="12"/>
        <v>0</v>
      </c>
      <c r="O35" s="78">
        <f t="shared" si="13"/>
        <v>5.0999999999999996</v>
      </c>
      <c r="P35" s="78">
        <f t="shared" si="14"/>
        <v>0</v>
      </c>
      <c r="Q35" s="78">
        <f t="shared" si="15"/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  <c r="W35" s="78">
        <v>0</v>
      </c>
      <c r="X35" s="78">
        <v>0</v>
      </c>
      <c r="Y35" s="78">
        <v>0</v>
      </c>
      <c r="Z35" s="78">
        <v>0</v>
      </c>
      <c r="AA35" s="78">
        <v>0</v>
      </c>
      <c r="AB35" s="78">
        <v>0</v>
      </c>
      <c r="AC35" s="78">
        <v>0</v>
      </c>
      <c r="AD35" s="78">
        <v>0</v>
      </c>
      <c r="AE35" s="78">
        <v>0</v>
      </c>
      <c r="AF35" s="79">
        <v>0</v>
      </c>
      <c r="AG35" s="78">
        <v>0</v>
      </c>
      <c r="AH35" s="78">
        <v>0</v>
      </c>
      <c r="AI35" s="78">
        <v>0</v>
      </c>
      <c r="AJ35" s="78">
        <v>2.1000000000000001</v>
      </c>
      <c r="AK35" s="78">
        <v>0</v>
      </c>
      <c r="AL35" s="78">
        <v>0</v>
      </c>
      <c r="AM35" s="78">
        <v>0</v>
      </c>
      <c r="AN35" s="79">
        <v>0</v>
      </c>
      <c r="AO35" s="79">
        <v>0</v>
      </c>
      <c r="AP35" s="79">
        <v>0</v>
      </c>
      <c r="AQ35" s="79">
        <v>2.2149999999999999</v>
      </c>
      <c r="AR35" s="79">
        <v>0</v>
      </c>
      <c r="AS35" s="79">
        <v>0</v>
      </c>
      <c r="AT35" s="78">
        <v>0</v>
      </c>
      <c r="AU35" s="78">
        <v>0</v>
      </c>
      <c r="AV35" s="78">
        <v>0</v>
      </c>
      <c r="AW35" s="78">
        <v>0</v>
      </c>
      <c r="AX35" s="78">
        <v>3</v>
      </c>
      <c r="AY35" s="78">
        <v>0</v>
      </c>
      <c r="AZ35" s="78">
        <v>0</v>
      </c>
      <c r="BA35" s="79">
        <v>0</v>
      </c>
      <c r="BB35" s="79">
        <v>0</v>
      </c>
      <c r="BC35" s="79">
        <v>0</v>
      </c>
      <c r="BD35" s="79">
        <v>0</v>
      </c>
      <c r="BE35" s="79">
        <v>3.7999999999999998</v>
      </c>
      <c r="BF35" s="79">
        <v>0</v>
      </c>
      <c r="BG35" s="79">
        <v>0</v>
      </c>
      <c r="BH35" s="79">
        <v>0</v>
      </c>
      <c r="BI35" s="79">
        <v>0</v>
      </c>
      <c r="BJ35" s="79">
        <v>0</v>
      </c>
      <c r="BK35" s="79">
        <v>0</v>
      </c>
      <c r="BL35" s="79">
        <v>0</v>
      </c>
      <c r="BM35" s="79">
        <v>0</v>
      </c>
      <c r="BN35" s="79">
        <v>0</v>
      </c>
      <c r="BO35" s="78">
        <v>0</v>
      </c>
      <c r="BP35" s="78">
        <v>0</v>
      </c>
      <c r="BQ35" s="78">
        <v>0</v>
      </c>
      <c r="BR35" s="78">
        <v>0</v>
      </c>
      <c r="BS35" s="78">
        <v>0</v>
      </c>
      <c r="BT35" s="78">
        <v>0</v>
      </c>
      <c r="BU35" s="78">
        <v>0</v>
      </c>
      <c r="BV35" s="78">
        <v>0</v>
      </c>
      <c r="BW35" s="78">
        <v>0</v>
      </c>
      <c r="BX35" s="78">
        <v>0</v>
      </c>
      <c r="BY35" s="78">
        <v>0</v>
      </c>
      <c r="BZ35" s="79">
        <v>0</v>
      </c>
      <c r="CA35" s="79">
        <v>0</v>
      </c>
      <c r="CB35" s="79">
        <v>0</v>
      </c>
      <c r="CC35" s="78">
        <v>0</v>
      </c>
      <c r="CD35" s="78">
        <v>0</v>
      </c>
      <c r="CE35" s="78">
        <v>0</v>
      </c>
      <c r="CF35" s="78">
        <v>0</v>
      </c>
      <c r="CG35" s="78">
        <v>0</v>
      </c>
      <c r="CH35" s="78">
        <v>0</v>
      </c>
      <c r="CI35" s="78">
        <v>0</v>
      </c>
      <c r="CJ35" s="78">
        <v>0</v>
      </c>
      <c r="CK35" s="79">
        <v>0</v>
      </c>
      <c r="CL35" s="79">
        <v>0</v>
      </c>
      <c r="CM35" s="79">
        <v>0</v>
      </c>
      <c r="CN35" s="79">
        <v>0</v>
      </c>
      <c r="CO35" s="79">
        <v>0</v>
      </c>
      <c r="CP35" s="79">
        <v>0</v>
      </c>
      <c r="CQ35" s="79">
        <v>0</v>
      </c>
      <c r="CR35" s="79">
        <v>0</v>
      </c>
      <c r="CS35" s="79">
        <v>0</v>
      </c>
      <c r="CT35" s="79">
        <v>0</v>
      </c>
      <c r="CU35" s="79">
        <v>0</v>
      </c>
      <c r="CV35" s="79">
        <v>0</v>
      </c>
      <c r="CW35" s="79">
        <v>0</v>
      </c>
      <c r="CX35" s="79">
        <f t="shared" si="4"/>
        <v>0</v>
      </c>
      <c r="CY35" s="79">
        <f t="shared" si="5"/>
        <v>0</v>
      </c>
      <c r="CZ35" s="79">
        <f t="shared" si="19"/>
        <v>0</v>
      </c>
      <c r="DA35" s="79">
        <f t="shared" si="20"/>
        <v>0</v>
      </c>
      <c r="DB35" s="79">
        <f t="shared" si="6"/>
        <v>5.2149999999999999</v>
      </c>
      <c r="DC35" s="79">
        <f t="shared" si="21"/>
        <v>0</v>
      </c>
      <c r="DD35" s="79">
        <f t="shared" si="22"/>
        <v>0</v>
      </c>
      <c r="DE35" s="78">
        <f t="shared" si="7"/>
        <v>0</v>
      </c>
      <c r="DF35" s="78">
        <f t="shared" si="8"/>
        <v>0</v>
      </c>
      <c r="DG35" s="78">
        <f t="shared" si="23"/>
        <v>0</v>
      </c>
      <c r="DH35" s="78">
        <f t="shared" si="24"/>
        <v>0</v>
      </c>
      <c r="DI35" s="78">
        <f t="shared" si="9"/>
        <v>6.0149999999999997</v>
      </c>
      <c r="DJ35" s="78">
        <f t="shared" si="25"/>
        <v>0</v>
      </c>
      <c r="DK35" s="78">
        <f t="shared" si="26"/>
        <v>0</v>
      </c>
      <c r="DL35" s="81"/>
    </row>
    <row r="36" s="86" customFormat="1" ht="53.25" customHeight="1">
      <c r="A36" s="75" t="s">
        <v>175</v>
      </c>
      <c r="B36" s="91" t="s">
        <v>179</v>
      </c>
      <c r="C36" s="77" t="s">
        <v>180</v>
      </c>
      <c r="D36" s="78">
        <f t="shared" si="51"/>
        <v>0</v>
      </c>
      <c r="E36" s="78">
        <f t="shared" si="52"/>
        <v>0</v>
      </c>
      <c r="F36" s="78">
        <f t="shared" si="52"/>
        <v>0</v>
      </c>
      <c r="G36" s="78">
        <f t="shared" si="52"/>
        <v>0</v>
      </c>
      <c r="H36" s="78">
        <f t="shared" si="52"/>
        <v>5.7999999999999998</v>
      </c>
      <c r="I36" s="78">
        <f t="shared" si="52"/>
        <v>0</v>
      </c>
      <c r="J36" s="78">
        <f t="shared" si="52"/>
        <v>0</v>
      </c>
      <c r="K36" s="78">
        <f t="shared" si="1"/>
        <v>0</v>
      </c>
      <c r="L36" s="78">
        <f t="shared" si="2"/>
        <v>0</v>
      </c>
      <c r="M36" s="78">
        <f t="shared" si="11"/>
        <v>0</v>
      </c>
      <c r="N36" s="78">
        <f t="shared" si="12"/>
        <v>0</v>
      </c>
      <c r="O36" s="78">
        <f t="shared" si="13"/>
        <v>5.5999999999999996</v>
      </c>
      <c r="P36" s="78">
        <f t="shared" si="14"/>
        <v>0</v>
      </c>
      <c r="Q36" s="78">
        <f t="shared" si="15"/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  <c r="W36" s="78">
        <v>0</v>
      </c>
      <c r="X36" s="78">
        <v>0</v>
      </c>
      <c r="Y36" s="78">
        <v>0</v>
      </c>
      <c r="Z36" s="78">
        <v>0</v>
      </c>
      <c r="AA36" s="78">
        <v>0</v>
      </c>
      <c r="AB36" s="78">
        <v>0</v>
      </c>
      <c r="AC36" s="78">
        <v>0</v>
      </c>
      <c r="AD36" s="78">
        <v>0</v>
      </c>
      <c r="AE36" s="78">
        <v>0</v>
      </c>
      <c r="AF36" s="79">
        <v>0</v>
      </c>
      <c r="AG36" s="78">
        <v>0</v>
      </c>
      <c r="AH36" s="78">
        <v>0</v>
      </c>
      <c r="AI36" s="78">
        <v>0</v>
      </c>
      <c r="AJ36" s="78">
        <v>0</v>
      </c>
      <c r="AK36" s="78">
        <v>0</v>
      </c>
      <c r="AL36" s="78">
        <v>0</v>
      </c>
      <c r="AM36" s="78">
        <v>0</v>
      </c>
      <c r="AN36" s="79">
        <v>0</v>
      </c>
      <c r="AO36" s="79">
        <v>0</v>
      </c>
      <c r="AP36" s="79">
        <v>0</v>
      </c>
      <c r="AQ36" s="79">
        <v>0</v>
      </c>
      <c r="AR36" s="79">
        <v>0</v>
      </c>
      <c r="AS36" s="79">
        <v>0</v>
      </c>
      <c r="AT36" s="78">
        <v>0</v>
      </c>
      <c r="AU36" s="78">
        <v>0</v>
      </c>
      <c r="AV36" s="78">
        <v>0</v>
      </c>
      <c r="AW36" s="78">
        <v>0</v>
      </c>
      <c r="AX36" s="78">
        <v>0</v>
      </c>
      <c r="AY36" s="78">
        <v>0</v>
      </c>
      <c r="AZ36" s="78">
        <v>0</v>
      </c>
      <c r="BA36" s="79">
        <v>0</v>
      </c>
      <c r="BB36" s="79">
        <v>0</v>
      </c>
      <c r="BC36" s="79">
        <v>0</v>
      </c>
      <c r="BD36" s="79">
        <v>0</v>
      </c>
      <c r="BE36" s="79">
        <v>0</v>
      </c>
      <c r="BF36" s="79">
        <v>0</v>
      </c>
      <c r="BG36" s="79">
        <v>0</v>
      </c>
      <c r="BH36" s="79">
        <v>0</v>
      </c>
      <c r="BI36" s="79">
        <v>0</v>
      </c>
      <c r="BJ36" s="79">
        <v>0</v>
      </c>
      <c r="BK36" s="79">
        <v>0</v>
      </c>
      <c r="BL36" s="79">
        <v>3.5</v>
      </c>
      <c r="BM36" s="79">
        <v>0</v>
      </c>
      <c r="BN36" s="79">
        <v>0</v>
      </c>
      <c r="BO36" s="78">
        <v>0</v>
      </c>
      <c r="BP36" s="78">
        <v>0</v>
      </c>
      <c r="BQ36" s="78">
        <v>0</v>
      </c>
      <c r="BR36" s="78">
        <v>0</v>
      </c>
      <c r="BS36" s="78">
        <v>3.2999999999999998</v>
      </c>
      <c r="BT36" s="78">
        <v>0</v>
      </c>
      <c r="BU36" s="78">
        <v>0</v>
      </c>
      <c r="BV36" s="78">
        <v>0</v>
      </c>
      <c r="BW36" s="78">
        <v>0</v>
      </c>
      <c r="BX36" s="78">
        <v>0</v>
      </c>
      <c r="BY36" s="78">
        <v>0</v>
      </c>
      <c r="BZ36" s="79">
        <v>2.2999999999999998</v>
      </c>
      <c r="CA36" s="79">
        <v>0</v>
      </c>
      <c r="CB36" s="79">
        <v>0</v>
      </c>
      <c r="CC36" s="78">
        <v>0</v>
      </c>
      <c r="CD36" s="78">
        <v>0</v>
      </c>
      <c r="CE36" s="78">
        <v>0</v>
      </c>
      <c r="CF36" s="78">
        <v>0</v>
      </c>
      <c r="CG36" s="78">
        <v>0</v>
      </c>
      <c r="CH36" s="78">
        <v>0</v>
      </c>
      <c r="CI36" s="78">
        <v>0</v>
      </c>
      <c r="CJ36" s="78">
        <v>0</v>
      </c>
      <c r="CK36" s="79">
        <v>0</v>
      </c>
      <c r="CL36" s="79">
        <v>0</v>
      </c>
      <c r="CM36" s="79">
        <v>0</v>
      </c>
      <c r="CN36" s="79">
        <v>0</v>
      </c>
      <c r="CO36" s="79">
        <v>0</v>
      </c>
      <c r="CP36" s="79">
        <v>0</v>
      </c>
      <c r="CQ36" s="79">
        <v>0</v>
      </c>
      <c r="CR36" s="79">
        <v>0</v>
      </c>
      <c r="CS36" s="79">
        <v>0</v>
      </c>
      <c r="CT36" s="79">
        <v>0</v>
      </c>
      <c r="CU36" s="79">
        <v>0</v>
      </c>
      <c r="CV36" s="79">
        <v>0</v>
      </c>
      <c r="CW36" s="79">
        <v>0</v>
      </c>
      <c r="CX36" s="79">
        <f t="shared" si="4"/>
        <v>0</v>
      </c>
      <c r="CY36" s="79">
        <f t="shared" si="5"/>
        <v>0</v>
      </c>
      <c r="CZ36" s="79">
        <f t="shared" si="19"/>
        <v>0</v>
      </c>
      <c r="DA36" s="79">
        <f t="shared" si="20"/>
        <v>0</v>
      </c>
      <c r="DB36" s="79">
        <f t="shared" si="6"/>
        <v>5.7999999999999998</v>
      </c>
      <c r="DC36" s="79">
        <f t="shared" si="21"/>
        <v>0</v>
      </c>
      <c r="DD36" s="79">
        <f t="shared" si="22"/>
        <v>0</v>
      </c>
      <c r="DE36" s="78">
        <f t="shared" si="7"/>
        <v>0</v>
      </c>
      <c r="DF36" s="78">
        <f t="shared" si="8"/>
        <v>0</v>
      </c>
      <c r="DG36" s="78">
        <f t="shared" si="23"/>
        <v>0</v>
      </c>
      <c r="DH36" s="78">
        <f t="shared" si="24"/>
        <v>0</v>
      </c>
      <c r="DI36" s="78">
        <f t="shared" si="9"/>
        <v>5.7999999999999998</v>
      </c>
      <c r="DJ36" s="78">
        <f t="shared" si="25"/>
        <v>0</v>
      </c>
      <c r="DK36" s="78">
        <f t="shared" si="26"/>
        <v>0</v>
      </c>
      <c r="DL36" s="81"/>
    </row>
    <row r="37" s="86" customFormat="1" ht="57" customHeight="1">
      <c r="A37" s="83" t="s">
        <v>181</v>
      </c>
      <c r="B37" s="87" t="s">
        <v>182</v>
      </c>
      <c r="C37" s="85" t="s">
        <v>150</v>
      </c>
      <c r="D37" s="88">
        <f>D38+D40+D42+D44</f>
        <v>0</v>
      </c>
      <c r="E37" s="88">
        <f t="shared" ref="E37:BN37" si="53">E38+E40+E42+E44</f>
        <v>0</v>
      </c>
      <c r="F37" s="88">
        <f t="shared" si="53"/>
        <v>0</v>
      </c>
      <c r="G37" s="88">
        <f t="shared" si="53"/>
        <v>0</v>
      </c>
      <c r="H37" s="88">
        <f t="shared" si="53"/>
        <v>0</v>
      </c>
      <c r="I37" s="88">
        <f t="shared" si="53"/>
        <v>0</v>
      </c>
      <c r="J37" s="88">
        <f t="shared" si="53"/>
        <v>246</v>
      </c>
      <c r="K37" s="78">
        <f t="shared" si="53"/>
        <v>0</v>
      </c>
      <c r="L37" s="78">
        <f t="shared" si="53"/>
        <v>0</v>
      </c>
      <c r="M37" s="78">
        <f t="shared" si="53"/>
        <v>0</v>
      </c>
      <c r="N37" s="78">
        <f t="shared" si="53"/>
        <v>0</v>
      </c>
      <c r="O37" s="78">
        <f t="shared" si="53"/>
        <v>0</v>
      </c>
      <c r="P37" s="78">
        <f t="shared" si="53"/>
        <v>0</v>
      </c>
      <c r="Q37" s="78">
        <f t="shared" si="53"/>
        <v>361</v>
      </c>
      <c r="R37" s="88">
        <f t="shared" si="53"/>
        <v>0</v>
      </c>
      <c r="S37" s="88">
        <f t="shared" si="53"/>
        <v>0</v>
      </c>
      <c r="T37" s="88">
        <f t="shared" si="53"/>
        <v>0</v>
      </c>
      <c r="U37" s="88">
        <f t="shared" si="53"/>
        <v>0</v>
      </c>
      <c r="V37" s="88">
        <f t="shared" si="53"/>
        <v>0</v>
      </c>
      <c r="W37" s="88">
        <f t="shared" si="53"/>
        <v>0</v>
      </c>
      <c r="X37" s="88">
        <f t="shared" si="53"/>
        <v>0</v>
      </c>
      <c r="Y37" s="88">
        <f t="shared" si="53"/>
        <v>0</v>
      </c>
      <c r="Z37" s="88">
        <f t="shared" si="53"/>
        <v>0</v>
      </c>
      <c r="AA37" s="88">
        <f t="shared" si="53"/>
        <v>0</v>
      </c>
      <c r="AB37" s="88">
        <f t="shared" si="53"/>
        <v>0</v>
      </c>
      <c r="AC37" s="88">
        <f t="shared" si="53"/>
        <v>0</v>
      </c>
      <c r="AD37" s="88">
        <f t="shared" si="53"/>
        <v>0</v>
      </c>
      <c r="AE37" s="88">
        <f t="shared" si="53"/>
        <v>0</v>
      </c>
      <c r="AF37" s="89">
        <f t="shared" si="53"/>
        <v>0</v>
      </c>
      <c r="AG37" s="88">
        <f t="shared" si="53"/>
        <v>0</v>
      </c>
      <c r="AH37" s="88">
        <f t="shared" si="53"/>
        <v>0</v>
      </c>
      <c r="AI37" s="88">
        <f t="shared" si="53"/>
        <v>0</v>
      </c>
      <c r="AJ37" s="88">
        <f t="shared" si="53"/>
        <v>0</v>
      </c>
      <c r="AK37" s="88">
        <f t="shared" si="53"/>
        <v>0</v>
      </c>
      <c r="AL37" s="88">
        <f t="shared" si="53"/>
        <v>0</v>
      </c>
      <c r="AM37" s="88">
        <f t="shared" si="53"/>
        <v>0</v>
      </c>
      <c r="AN37" s="89">
        <f t="shared" si="53"/>
        <v>0</v>
      </c>
      <c r="AO37" s="89">
        <f t="shared" si="53"/>
        <v>0</v>
      </c>
      <c r="AP37" s="89">
        <f t="shared" si="53"/>
        <v>0</v>
      </c>
      <c r="AQ37" s="89">
        <f t="shared" si="53"/>
        <v>0</v>
      </c>
      <c r="AR37" s="89">
        <f t="shared" si="53"/>
        <v>0</v>
      </c>
      <c r="AS37" s="89">
        <f t="shared" si="53"/>
        <v>0</v>
      </c>
      <c r="AT37" s="88">
        <f t="shared" ref="AT37:AZ37" si="54">AT38+AT40+AT42+AT44</f>
        <v>0</v>
      </c>
      <c r="AU37" s="88">
        <f t="shared" si="54"/>
        <v>0</v>
      </c>
      <c r="AV37" s="88">
        <f t="shared" si="54"/>
        <v>0</v>
      </c>
      <c r="AW37" s="88">
        <f t="shared" si="54"/>
        <v>0</v>
      </c>
      <c r="AX37" s="88">
        <f t="shared" si="54"/>
        <v>0</v>
      </c>
      <c r="AY37" s="88">
        <f t="shared" si="54"/>
        <v>0</v>
      </c>
      <c r="AZ37" s="88">
        <f t="shared" si="54"/>
        <v>246</v>
      </c>
      <c r="BA37" s="89">
        <f t="shared" si="53"/>
        <v>0</v>
      </c>
      <c r="BB37" s="89">
        <f t="shared" si="53"/>
        <v>0</v>
      </c>
      <c r="BC37" s="89">
        <f t="shared" si="53"/>
        <v>0</v>
      </c>
      <c r="BD37" s="89">
        <f t="shared" si="53"/>
        <v>0</v>
      </c>
      <c r="BE37" s="89">
        <f t="shared" si="53"/>
        <v>0</v>
      </c>
      <c r="BF37" s="89">
        <f t="shared" si="53"/>
        <v>0</v>
      </c>
      <c r="BG37" s="89">
        <f t="shared" si="53"/>
        <v>30</v>
      </c>
      <c r="BH37" s="89">
        <f t="shared" si="53"/>
        <v>0</v>
      </c>
      <c r="BI37" s="89">
        <f t="shared" si="53"/>
        <v>0</v>
      </c>
      <c r="BJ37" s="89">
        <f t="shared" si="53"/>
        <v>0</v>
      </c>
      <c r="BK37" s="89">
        <f t="shared" si="53"/>
        <v>0</v>
      </c>
      <c r="BL37" s="89">
        <f t="shared" si="53"/>
        <v>0</v>
      </c>
      <c r="BM37" s="89">
        <f t="shared" si="53"/>
        <v>0</v>
      </c>
      <c r="BN37" s="89">
        <f t="shared" si="53"/>
        <v>36</v>
      </c>
      <c r="BO37" s="88">
        <f t="shared" ref="BO37:BU37" si="55">BO38+BO40+BO42+BO44</f>
        <v>0</v>
      </c>
      <c r="BP37" s="88">
        <f t="shared" si="55"/>
        <v>0</v>
      </c>
      <c r="BQ37" s="88">
        <f t="shared" si="55"/>
        <v>0</v>
      </c>
      <c r="BR37" s="88">
        <f t="shared" si="55"/>
        <v>0</v>
      </c>
      <c r="BS37" s="88">
        <f t="shared" si="55"/>
        <v>0</v>
      </c>
      <c r="BT37" s="88">
        <f t="shared" si="55"/>
        <v>0</v>
      </c>
      <c r="BU37" s="88">
        <f t="shared" si="55"/>
        <v>115</v>
      </c>
      <c r="BV37" s="88">
        <f t="shared" ref="BV37:CW37" si="56">BV38+BV40+BV42+BV44</f>
        <v>0</v>
      </c>
      <c r="BW37" s="88">
        <f t="shared" si="56"/>
        <v>0</v>
      </c>
      <c r="BX37" s="88">
        <f t="shared" si="56"/>
        <v>0</v>
      </c>
      <c r="BY37" s="88">
        <f t="shared" si="56"/>
        <v>0</v>
      </c>
      <c r="BZ37" s="89">
        <f t="shared" si="56"/>
        <v>0</v>
      </c>
      <c r="CA37" s="89">
        <f t="shared" si="56"/>
        <v>0</v>
      </c>
      <c r="CB37" s="89">
        <f t="shared" si="56"/>
        <v>0</v>
      </c>
      <c r="CC37" s="88">
        <f t="shared" si="56"/>
        <v>0</v>
      </c>
      <c r="CD37" s="88">
        <f t="shared" si="56"/>
        <v>0</v>
      </c>
      <c r="CE37" s="88">
        <f t="shared" si="56"/>
        <v>0</v>
      </c>
      <c r="CF37" s="88">
        <f t="shared" si="56"/>
        <v>0</v>
      </c>
      <c r="CG37" s="88">
        <f t="shared" si="56"/>
        <v>0</v>
      </c>
      <c r="CH37" s="88">
        <f t="shared" si="56"/>
        <v>0</v>
      </c>
      <c r="CI37" s="88">
        <f t="shared" si="56"/>
        <v>50</v>
      </c>
      <c r="CJ37" s="88">
        <f t="shared" si="56"/>
        <v>0</v>
      </c>
      <c r="CK37" s="89">
        <f t="shared" si="56"/>
        <v>0</v>
      </c>
      <c r="CL37" s="89">
        <f t="shared" si="56"/>
        <v>0</v>
      </c>
      <c r="CM37" s="89">
        <f t="shared" si="56"/>
        <v>0</v>
      </c>
      <c r="CN37" s="89">
        <f t="shared" si="56"/>
        <v>0</v>
      </c>
      <c r="CO37" s="89">
        <f t="shared" si="56"/>
        <v>0</v>
      </c>
      <c r="CP37" s="89">
        <f t="shared" si="56"/>
        <v>0</v>
      </c>
      <c r="CQ37" s="89">
        <f t="shared" si="56"/>
        <v>0</v>
      </c>
      <c r="CR37" s="89">
        <f t="shared" si="56"/>
        <v>0</v>
      </c>
      <c r="CS37" s="89">
        <f t="shared" si="56"/>
        <v>0</v>
      </c>
      <c r="CT37" s="89">
        <f t="shared" si="56"/>
        <v>0</v>
      </c>
      <c r="CU37" s="89">
        <f t="shared" si="56"/>
        <v>0</v>
      </c>
      <c r="CV37" s="89">
        <f t="shared" si="56"/>
        <v>0</v>
      </c>
      <c r="CW37" s="89">
        <f t="shared" si="56"/>
        <v>0</v>
      </c>
      <c r="CX37" s="79">
        <f t="shared" si="4"/>
        <v>0</v>
      </c>
      <c r="CY37" s="79">
        <f t="shared" si="5"/>
        <v>0</v>
      </c>
      <c r="CZ37" s="79">
        <f t="shared" si="19"/>
        <v>0</v>
      </c>
      <c r="DA37" s="79">
        <f t="shared" si="20"/>
        <v>0</v>
      </c>
      <c r="DB37" s="79">
        <f t="shared" si="6"/>
        <v>0</v>
      </c>
      <c r="DC37" s="79">
        <f t="shared" si="21"/>
        <v>0</v>
      </c>
      <c r="DD37" s="79">
        <f t="shared" si="22"/>
        <v>282</v>
      </c>
      <c r="DE37" s="78">
        <f t="shared" si="7"/>
        <v>0</v>
      </c>
      <c r="DF37" s="78">
        <f t="shared" si="8"/>
        <v>0</v>
      </c>
      <c r="DG37" s="78">
        <f t="shared" si="23"/>
        <v>0</v>
      </c>
      <c r="DH37" s="78">
        <f t="shared" si="24"/>
        <v>0</v>
      </c>
      <c r="DI37" s="78">
        <f t="shared" si="9"/>
        <v>0</v>
      </c>
      <c r="DJ37" s="78">
        <f t="shared" si="25"/>
        <v>0</v>
      </c>
      <c r="DK37" s="78">
        <f t="shared" si="26"/>
        <v>66</v>
      </c>
      <c r="DL37" s="94" t="s">
        <v>183</v>
      </c>
    </row>
    <row r="38" s="86" customFormat="1" ht="53.25" customHeight="1">
      <c r="A38" s="75" t="s">
        <v>184</v>
      </c>
      <c r="B38" s="80" t="s">
        <v>185</v>
      </c>
      <c r="C38" s="77" t="s">
        <v>150</v>
      </c>
      <c r="D38" s="78">
        <f>D39</f>
        <v>0</v>
      </c>
      <c r="E38" s="78">
        <f t="shared" ref="E38:BP46" si="57">E39</f>
        <v>0</v>
      </c>
      <c r="F38" s="78">
        <f t="shared" si="57"/>
        <v>0</v>
      </c>
      <c r="G38" s="78">
        <f t="shared" si="57"/>
        <v>0</v>
      </c>
      <c r="H38" s="78">
        <f t="shared" si="57"/>
        <v>0</v>
      </c>
      <c r="I38" s="78">
        <f t="shared" si="57"/>
        <v>0</v>
      </c>
      <c r="J38" s="78">
        <f t="shared" si="57"/>
        <v>120</v>
      </c>
      <c r="K38" s="78">
        <f t="shared" si="57"/>
        <v>0</v>
      </c>
      <c r="L38" s="78">
        <f t="shared" si="57"/>
        <v>0</v>
      </c>
      <c r="M38" s="78">
        <f t="shared" si="57"/>
        <v>0</v>
      </c>
      <c r="N38" s="78">
        <f t="shared" si="57"/>
        <v>0</v>
      </c>
      <c r="O38" s="78">
        <f t="shared" si="57"/>
        <v>0</v>
      </c>
      <c r="P38" s="78">
        <f t="shared" si="57"/>
        <v>0</v>
      </c>
      <c r="Q38" s="78">
        <f t="shared" si="57"/>
        <v>234</v>
      </c>
      <c r="R38" s="78">
        <f t="shared" si="57"/>
        <v>0</v>
      </c>
      <c r="S38" s="78">
        <f t="shared" si="57"/>
        <v>0</v>
      </c>
      <c r="T38" s="78">
        <f t="shared" si="57"/>
        <v>0</v>
      </c>
      <c r="U38" s="78">
        <f t="shared" si="57"/>
        <v>0</v>
      </c>
      <c r="V38" s="78">
        <f t="shared" si="57"/>
        <v>0</v>
      </c>
      <c r="W38" s="78">
        <f t="shared" si="57"/>
        <v>0</v>
      </c>
      <c r="X38" s="78">
        <f t="shared" si="57"/>
        <v>0</v>
      </c>
      <c r="Y38" s="78">
        <f t="shared" si="57"/>
        <v>0</v>
      </c>
      <c r="Z38" s="78">
        <f t="shared" si="57"/>
        <v>0</v>
      </c>
      <c r="AA38" s="78">
        <f t="shared" si="57"/>
        <v>0</v>
      </c>
      <c r="AB38" s="78">
        <f t="shared" si="57"/>
        <v>0</v>
      </c>
      <c r="AC38" s="78">
        <f t="shared" si="57"/>
        <v>0</v>
      </c>
      <c r="AD38" s="78">
        <f t="shared" si="57"/>
        <v>0</v>
      </c>
      <c r="AE38" s="78">
        <f t="shared" si="57"/>
        <v>0</v>
      </c>
      <c r="AF38" s="79">
        <f t="shared" si="57"/>
        <v>0</v>
      </c>
      <c r="AG38" s="78">
        <f t="shared" si="57"/>
        <v>0</v>
      </c>
      <c r="AH38" s="78">
        <f t="shared" si="57"/>
        <v>0</v>
      </c>
      <c r="AI38" s="78">
        <f t="shared" si="57"/>
        <v>0</v>
      </c>
      <c r="AJ38" s="78">
        <f t="shared" si="57"/>
        <v>0</v>
      </c>
      <c r="AK38" s="78">
        <f t="shared" si="57"/>
        <v>0</v>
      </c>
      <c r="AL38" s="78">
        <f t="shared" si="57"/>
        <v>0</v>
      </c>
      <c r="AM38" s="78">
        <f t="shared" si="57"/>
        <v>0</v>
      </c>
      <c r="AN38" s="79">
        <f t="shared" si="57"/>
        <v>0</v>
      </c>
      <c r="AO38" s="79">
        <f t="shared" si="57"/>
        <v>0</v>
      </c>
      <c r="AP38" s="79">
        <f t="shared" si="57"/>
        <v>0</v>
      </c>
      <c r="AQ38" s="79">
        <f t="shared" si="57"/>
        <v>0</v>
      </c>
      <c r="AR38" s="79">
        <f t="shared" si="57"/>
        <v>0</v>
      </c>
      <c r="AS38" s="79">
        <f t="shared" si="57"/>
        <v>0</v>
      </c>
      <c r="AT38" s="78">
        <f t="shared" si="57"/>
        <v>0</v>
      </c>
      <c r="AU38" s="78">
        <f t="shared" si="57"/>
        <v>0</v>
      </c>
      <c r="AV38" s="78">
        <f t="shared" si="57"/>
        <v>0</v>
      </c>
      <c r="AW38" s="78">
        <f t="shared" si="57"/>
        <v>0</v>
      </c>
      <c r="AX38" s="78">
        <f t="shared" si="57"/>
        <v>0</v>
      </c>
      <c r="AY38" s="78">
        <f t="shared" si="57"/>
        <v>0</v>
      </c>
      <c r="AZ38" s="78">
        <f t="shared" si="57"/>
        <v>120</v>
      </c>
      <c r="BA38" s="79">
        <f t="shared" si="57"/>
        <v>0</v>
      </c>
      <c r="BB38" s="79">
        <f t="shared" si="57"/>
        <v>0</v>
      </c>
      <c r="BC38" s="79">
        <f t="shared" si="57"/>
        <v>0</v>
      </c>
      <c r="BD38" s="79">
        <f t="shared" si="57"/>
        <v>0</v>
      </c>
      <c r="BE38" s="79">
        <f t="shared" si="57"/>
        <v>0</v>
      </c>
      <c r="BF38" s="79">
        <f t="shared" si="57"/>
        <v>0</v>
      </c>
      <c r="BG38" s="79">
        <f t="shared" si="57"/>
        <v>30</v>
      </c>
      <c r="BH38" s="79">
        <f t="shared" si="57"/>
        <v>0</v>
      </c>
      <c r="BI38" s="79">
        <f t="shared" si="57"/>
        <v>0</v>
      </c>
      <c r="BJ38" s="79">
        <f t="shared" si="57"/>
        <v>0</v>
      </c>
      <c r="BK38" s="79">
        <f t="shared" si="57"/>
        <v>0</v>
      </c>
      <c r="BL38" s="79">
        <f t="shared" si="57"/>
        <v>0</v>
      </c>
      <c r="BM38" s="79">
        <f t="shared" si="57"/>
        <v>0</v>
      </c>
      <c r="BN38" s="79">
        <f t="shared" si="57"/>
        <v>35</v>
      </c>
      <c r="BO38" s="78">
        <f t="shared" si="57"/>
        <v>0</v>
      </c>
      <c r="BP38" s="78">
        <f t="shared" si="57"/>
        <v>0</v>
      </c>
      <c r="BQ38" s="78">
        <f>BQ39</f>
        <v>0</v>
      </c>
      <c r="BR38" s="78">
        <f>BR39</f>
        <v>0</v>
      </c>
      <c r="BS38" s="78">
        <f>BS39</f>
        <v>0</v>
      </c>
      <c r="BT38" s="78">
        <f>BT39</f>
        <v>0</v>
      </c>
      <c r="BU38" s="78">
        <f>BU39</f>
        <v>114</v>
      </c>
      <c r="BV38" s="78">
        <f t="shared" ref="BV38:CW46" si="58">BV39</f>
        <v>0</v>
      </c>
      <c r="BW38" s="78">
        <f t="shared" si="58"/>
        <v>0</v>
      </c>
      <c r="BX38" s="78">
        <f t="shared" si="58"/>
        <v>0</v>
      </c>
      <c r="BY38" s="78">
        <f t="shared" si="58"/>
        <v>0</v>
      </c>
      <c r="BZ38" s="79">
        <f t="shared" si="58"/>
        <v>0</v>
      </c>
      <c r="CA38" s="79">
        <f t="shared" si="58"/>
        <v>0</v>
      </c>
      <c r="CB38" s="79">
        <f t="shared" si="58"/>
        <v>0</v>
      </c>
      <c r="CC38" s="78">
        <f t="shared" si="58"/>
        <v>0</v>
      </c>
      <c r="CD38" s="78">
        <f t="shared" si="58"/>
        <v>0</v>
      </c>
      <c r="CE38" s="78">
        <f t="shared" si="58"/>
        <v>0</v>
      </c>
      <c r="CF38" s="78">
        <f t="shared" si="58"/>
        <v>0</v>
      </c>
      <c r="CG38" s="78">
        <f t="shared" si="58"/>
        <v>0</v>
      </c>
      <c r="CH38" s="78">
        <f t="shared" si="58"/>
        <v>0</v>
      </c>
      <c r="CI38" s="78">
        <f t="shared" si="58"/>
        <v>50</v>
      </c>
      <c r="CJ38" s="78">
        <f t="shared" si="58"/>
        <v>0</v>
      </c>
      <c r="CK38" s="79">
        <f t="shared" si="58"/>
        <v>0</v>
      </c>
      <c r="CL38" s="79">
        <f t="shared" si="58"/>
        <v>0</v>
      </c>
      <c r="CM38" s="79">
        <f t="shared" si="58"/>
        <v>0</v>
      </c>
      <c r="CN38" s="79">
        <f t="shared" si="58"/>
        <v>0</v>
      </c>
      <c r="CO38" s="79">
        <f t="shared" si="58"/>
        <v>0</v>
      </c>
      <c r="CP38" s="79">
        <f t="shared" si="58"/>
        <v>0</v>
      </c>
      <c r="CQ38" s="79">
        <f t="shared" si="58"/>
        <v>0</v>
      </c>
      <c r="CR38" s="79">
        <f t="shared" si="58"/>
        <v>0</v>
      </c>
      <c r="CS38" s="79">
        <f t="shared" si="58"/>
        <v>0</v>
      </c>
      <c r="CT38" s="79">
        <f t="shared" si="58"/>
        <v>0</v>
      </c>
      <c r="CU38" s="79">
        <f t="shared" si="58"/>
        <v>0</v>
      </c>
      <c r="CV38" s="79">
        <f t="shared" si="58"/>
        <v>0</v>
      </c>
      <c r="CW38" s="79">
        <f t="shared" si="58"/>
        <v>0</v>
      </c>
      <c r="CX38" s="79">
        <f t="shared" si="4"/>
        <v>0</v>
      </c>
      <c r="CY38" s="79">
        <f t="shared" si="5"/>
        <v>0</v>
      </c>
      <c r="CZ38" s="79">
        <f t="shared" si="19"/>
        <v>0</v>
      </c>
      <c r="DA38" s="79">
        <f t="shared" si="20"/>
        <v>0</v>
      </c>
      <c r="DB38" s="79">
        <f t="shared" si="6"/>
        <v>0</v>
      </c>
      <c r="DC38" s="79">
        <f t="shared" si="21"/>
        <v>0</v>
      </c>
      <c r="DD38" s="79">
        <f t="shared" si="22"/>
        <v>155</v>
      </c>
      <c r="DE38" s="78">
        <f t="shared" si="7"/>
        <v>0</v>
      </c>
      <c r="DF38" s="78">
        <f t="shared" si="8"/>
        <v>0</v>
      </c>
      <c r="DG38" s="78">
        <f t="shared" si="23"/>
        <v>0</v>
      </c>
      <c r="DH38" s="78">
        <f t="shared" si="24"/>
        <v>0</v>
      </c>
      <c r="DI38" s="78">
        <f t="shared" si="9"/>
        <v>0</v>
      </c>
      <c r="DJ38" s="78">
        <f t="shared" si="25"/>
        <v>0</v>
      </c>
      <c r="DK38" s="78">
        <f t="shared" si="26"/>
        <v>65</v>
      </c>
      <c r="DL38" s="81"/>
    </row>
    <row r="39" s="86" customFormat="1" ht="53.25" customHeight="1">
      <c r="A39" s="75" t="s">
        <v>184</v>
      </c>
      <c r="B39" s="95" t="s">
        <v>186</v>
      </c>
      <c r="C39" s="77" t="s">
        <v>187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120</v>
      </c>
      <c r="K39" s="78">
        <f t="shared" si="1"/>
        <v>0</v>
      </c>
      <c r="L39" s="78">
        <f t="shared" si="2"/>
        <v>0</v>
      </c>
      <c r="M39" s="78">
        <f t="shared" si="11"/>
        <v>0</v>
      </c>
      <c r="N39" s="78">
        <f t="shared" si="12"/>
        <v>0</v>
      </c>
      <c r="O39" s="78">
        <f t="shared" si="13"/>
        <v>0</v>
      </c>
      <c r="P39" s="78">
        <f t="shared" si="14"/>
        <v>0</v>
      </c>
      <c r="Q39" s="78">
        <f t="shared" si="15"/>
        <v>234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  <c r="W39" s="78">
        <v>0</v>
      </c>
      <c r="X39" s="78">
        <v>0</v>
      </c>
      <c r="Y39" s="78">
        <v>0</v>
      </c>
      <c r="Z39" s="78">
        <v>0</v>
      </c>
      <c r="AA39" s="78">
        <v>0</v>
      </c>
      <c r="AB39" s="78">
        <v>0</v>
      </c>
      <c r="AC39" s="78">
        <v>0</v>
      </c>
      <c r="AD39" s="78">
        <v>0</v>
      </c>
      <c r="AE39" s="78">
        <v>0</v>
      </c>
      <c r="AF39" s="79">
        <v>0</v>
      </c>
      <c r="AG39" s="78">
        <v>0</v>
      </c>
      <c r="AH39" s="78">
        <v>0</v>
      </c>
      <c r="AI39" s="78">
        <v>0</v>
      </c>
      <c r="AJ39" s="78">
        <v>0</v>
      </c>
      <c r="AK39" s="78">
        <v>0</v>
      </c>
      <c r="AL39" s="78">
        <v>0</v>
      </c>
      <c r="AM39" s="78">
        <v>0</v>
      </c>
      <c r="AN39" s="79">
        <v>0</v>
      </c>
      <c r="AO39" s="79">
        <v>0</v>
      </c>
      <c r="AP39" s="79">
        <v>0</v>
      </c>
      <c r="AQ39" s="79">
        <v>0</v>
      </c>
      <c r="AR39" s="79">
        <v>0</v>
      </c>
      <c r="AS39" s="79">
        <v>0</v>
      </c>
      <c r="AT39" s="78">
        <v>0</v>
      </c>
      <c r="AU39" s="78">
        <v>0</v>
      </c>
      <c r="AV39" s="78">
        <v>0</v>
      </c>
      <c r="AW39" s="78">
        <v>0</v>
      </c>
      <c r="AX39" s="78">
        <v>0</v>
      </c>
      <c r="AY39" s="78">
        <v>0</v>
      </c>
      <c r="AZ39" s="78">
        <v>120</v>
      </c>
      <c r="BA39" s="79">
        <v>0</v>
      </c>
      <c r="BB39" s="79">
        <v>0</v>
      </c>
      <c r="BC39" s="79">
        <v>0</v>
      </c>
      <c r="BD39" s="79">
        <v>0</v>
      </c>
      <c r="BE39" s="79">
        <v>0</v>
      </c>
      <c r="BF39" s="79">
        <v>0</v>
      </c>
      <c r="BG39" s="79">
        <v>30</v>
      </c>
      <c r="BH39" s="79">
        <v>0</v>
      </c>
      <c r="BI39" s="79">
        <v>0</v>
      </c>
      <c r="BJ39" s="79">
        <v>0</v>
      </c>
      <c r="BK39" s="79">
        <v>0</v>
      </c>
      <c r="BL39" s="79">
        <v>0</v>
      </c>
      <c r="BM39" s="79">
        <v>0</v>
      </c>
      <c r="BN39" s="79">
        <v>35</v>
      </c>
      <c r="BO39" s="78">
        <v>0</v>
      </c>
      <c r="BP39" s="78">
        <v>0</v>
      </c>
      <c r="BQ39" s="78">
        <v>0</v>
      </c>
      <c r="BR39" s="78">
        <v>0</v>
      </c>
      <c r="BS39" s="78">
        <v>0</v>
      </c>
      <c r="BT39" s="78">
        <v>0</v>
      </c>
      <c r="BU39" s="78">
        <v>114</v>
      </c>
      <c r="BV39" s="78">
        <v>0</v>
      </c>
      <c r="BW39" s="78">
        <v>0</v>
      </c>
      <c r="BX39" s="78">
        <v>0</v>
      </c>
      <c r="BY39" s="78">
        <v>0</v>
      </c>
      <c r="BZ39" s="79">
        <v>0</v>
      </c>
      <c r="CA39" s="79">
        <v>0</v>
      </c>
      <c r="CB39" s="79">
        <v>0</v>
      </c>
      <c r="CC39" s="78">
        <v>0</v>
      </c>
      <c r="CD39" s="78">
        <v>0</v>
      </c>
      <c r="CE39" s="78">
        <v>0</v>
      </c>
      <c r="CF39" s="78">
        <v>0</v>
      </c>
      <c r="CG39" s="78">
        <v>0</v>
      </c>
      <c r="CH39" s="78">
        <v>0</v>
      </c>
      <c r="CI39" s="78">
        <v>50</v>
      </c>
      <c r="CJ39" s="78">
        <v>0</v>
      </c>
      <c r="CK39" s="79">
        <v>0</v>
      </c>
      <c r="CL39" s="79">
        <v>0</v>
      </c>
      <c r="CM39" s="79">
        <v>0</v>
      </c>
      <c r="CN39" s="79">
        <v>0</v>
      </c>
      <c r="CO39" s="79">
        <v>0</v>
      </c>
      <c r="CP39" s="79">
        <v>0</v>
      </c>
      <c r="CQ39" s="79">
        <v>0</v>
      </c>
      <c r="CR39" s="79">
        <v>0</v>
      </c>
      <c r="CS39" s="79">
        <v>0</v>
      </c>
      <c r="CT39" s="79">
        <v>0</v>
      </c>
      <c r="CU39" s="79">
        <v>0</v>
      </c>
      <c r="CV39" s="79">
        <v>0</v>
      </c>
      <c r="CW39" s="79">
        <v>0</v>
      </c>
      <c r="CX39" s="79">
        <f t="shared" si="4"/>
        <v>0</v>
      </c>
      <c r="CY39" s="79">
        <f t="shared" si="5"/>
        <v>0</v>
      </c>
      <c r="CZ39" s="79">
        <f t="shared" si="19"/>
        <v>0</v>
      </c>
      <c r="DA39" s="79">
        <f t="shared" si="20"/>
        <v>0</v>
      </c>
      <c r="DB39" s="79">
        <f t="shared" si="6"/>
        <v>0</v>
      </c>
      <c r="DC39" s="79">
        <f t="shared" si="21"/>
        <v>0</v>
      </c>
      <c r="DD39" s="79">
        <f t="shared" si="22"/>
        <v>155</v>
      </c>
      <c r="DE39" s="78">
        <f t="shared" si="7"/>
        <v>0</v>
      </c>
      <c r="DF39" s="78">
        <f t="shared" si="8"/>
        <v>0</v>
      </c>
      <c r="DG39" s="78">
        <f t="shared" si="23"/>
        <v>0</v>
      </c>
      <c r="DH39" s="78">
        <f t="shared" si="24"/>
        <v>0</v>
      </c>
      <c r="DI39" s="78">
        <f t="shared" si="9"/>
        <v>0</v>
      </c>
      <c r="DJ39" s="78">
        <f t="shared" si="25"/>
        <v>0</v>
      </c>
      <c r="DK39" s="78">
        <f t="shared" si="26"/>
        <v>65</v>
      </c>
      <c r="DL39" s="81"/>
    </row>
    <row r="40" s="86" customFormat="1" ht="53.25" customHeight="1">
      <c r="A40" s="75" t="s">
        <v>188</v>
      </c>
      <c r="B40" s="80" t="s">
        <v>189</v>
      </c>
      <c r="C40" s="77" t="s">
        <v>150</v>
      </c>
      <c r="D40" s="78">
        <f>D41</f>
        <v>0</v>
      </c>
      <c r="E40" s="78">
        <f t="shared" si="57"/>
        <v>0</v>
      </c>
      <c r="F40" s="78">
        <f t="shared" si="57"/>
        <v>0</v>
      </c>
      <c r="G40" s="78">
        <f t="shared" si="57"/>
        <v>0</v>
      </c>
      <c r="H40" s="78">
        <f t="shared" si="57"/>
        <v>0</v>
      </c>
      <c r="I40" s="78">
        <f t="shared" si="57"/>
        <v>0</v>
      </c>
      <c r="J40" s="78">
        <f t="shared" si="57"/>
        <v>3</v>
      </c>
      <c r="K40" s="78">
        <f t="shared" si="57"/>
        <v>0</v>
      </c>
      <c r="L40" s="78">
        <f t="shared" si="57"/>
        <v>0</v>
      </c>
      <c r="M40" s="78">
        <f t="shared" si="57"/>
        <v>0</v>
      </c>
      <c r="N40" s="78">
        <f t="shared" si="57"/>
        <v>0</v>
      </c>
      <c r="O40" s="78">
        <f t="shared" si="57"/>
        <v>0</v>
      </c>
      <c r="P40" s="78">
        <f t="shared" si="57"/>
        <v>0</v>
      </c>
      <c r="Q40" s="78">
        <f t="shared" si="57"/>
        <v>3</v>
      </c>
      <c r="R40" s="78">
        <f t="shared" si="57"/>
        <v>0</v>
      </c>
      <c r="S40" s="78">
        <f t="shared" si="57"/>
        <v>0</v>
      </c>
      <c r="T40" s="78">
        <f t="shared" si="57"/>
        <v>0</v>
      </c>
      <c r="U40" s="78">
        <f t="shared" si="57"/>
        <v>0</v>
      </c>
      <c r="V40" s="78">
        <f t="shared" si="57"/>
        <v>0</v>
      </c>
      <c r="W40" s="78">
        <f t="shared" si="57"/>
        <v>0</v>
      </c>
      <c r="X40" s="78">
        <f t="shared" si="57"/>
        <v>0</v>
      </c>
      <c r="Y40" s="78">
        <f t="shared" si="57"/>
        <v>0</v>
      </c>
      <c r="Z40" s="78">
        <f t="shared" si="57"/>
        <v>0</v>
      </c>
      <c r="AA40" s="78">
        <f t="shared" si="57"/>
        <v>0</v>
      </c>
      <c r="AB40" s="78">
        <f t="shared" si="57"/>
        <v>0</v>
      </c>
      <c r="AC40" s="78">
        <f t="shared" si="57"/>
        <v>0</v>
      </c>
      <c r="AD40" s="78">
        <f t="shared" si="57"/>
        <v>0</v>
      </c>
      <c r="AE40" s="78">
        <f t="shared" si="57"/>
        <v>0</v>
      </c>
      <c r="AF40" s="79">
        <f t="shared" si="57"/>
        <v>0</v>
      </c>
      <c r="AG40" s="78">
        <f t="shared" si="57"/>
        <v>0</v>
      </c>
      <c r="AH40" s="78">
        <f t="shared" si="57"/>
        <v>0</v>
      </c>
      <c r="AI40" s="78">
        <f t="shared" si="57"/>
        <v>0</v>
      </c>
      <c r="AJ40" s="78">
        <f t="shared" si="57"/>
        <v>0</v>
      </c>
      <c r="AK40" s="78">
        <f t="shared" si="57"/>
        <v>0</v>
      </c>
      <c r="AL40" s="78">
        <f t="shared" si="57"/>
        <v>0</v>
      </c>
      <c r="AM40" s="78">
        <f t="shared" si="57"/>
        <v>0</v>
      </c>
      <c r="AN40" s="79">
        <f t="shared" si="57"/>
        <v>0</v>
      </c>
      <c r="AO40" s="79">
        <f t="shared" si="57"/>
        <v>0</v>
      </c>
      <c r="AP40" s="79">
        <f t="shared" si="57"/>
        <v>0</v>
      </c>
      <c r="AQ40" s="79">
        <f t="shared" si="57"/>
        <v>0</v>
      </c>
      <c r="AR40" s="79">
        <f t="shared" si="57"/>
        <v>0</v>
      </c>
      <c r="AS40" s="79">
        <f t="shared" si="57"/>
        <v>0</v>
      </c>
      <c r="AT40" s="78">
        <f t="shared" si="57"/>
        <v>0</v>
      </c>
      <c r="AU40" s="78">
        <f t="shared" si="57"/>
        <v>0</v>
      </c>
      <c r="AV40" s="78">
        <f t="shared" si="57"/>
        <v>0</v>
      </c>
      <c r="AW40" s="78">
        <f t="shared" si="57"/>
        <v>0</v>
      </c>
      <c r="AX40" s="78">
        <f t="shared" si="57"/>
        <v>0</v>
      </c>
      <c r="AY40" s="78">
        <f t="shared" si="57"/>
        <v>0</v>
      </c>
      <c r="AZ40" s="78">
        <f t="shared" si="57"/>
        <v>3</v>
      </c>
      <c r="BA40" s="79">
        <f t="shared" si="57"/>
        <v>0</v>
      </c>
      <c r="BB40" s="79">
        <f t="shared" si="57"/>
        <v>0</v>
      </c>
      <c r="BC40" s="79">
        <f t="shared" si="57"/>
        <v>0</v>
      </c>
      <c r="BD40" s="79">
        <f t="shared" si="57"/>
        <v>0</v>
      </c>
      <c r="BE40" s="79">
        <f t="shared" si="57"/>
        <v>0</v>
      </c>
      <c r="BF40" s="79">
        <f t="shared" si="57"/>
        <v>0</v>
      </c>
      <c r="BG40" s="79">
        <v>0</v>
      </c>
      <c r="BH40" s="79">
        <f t="shared" si="57"/>
        <v>0</v>
      </c>
      <c r="BI40" s="79">
        <f t="shared" si="57"/>
        <v>0</v>
      </c>
      <c r="BJ40" s="79">
        <f t="shared" si="57"/>
        <v>0</v>
      </c>
      <c r="BK40" s="79">
        <f t="shared" si="57"/>
        <v>0</v>
      </c>
      <c r="BL40" s="79">
        <f t="shared" si="57"/>
        <v>0</v>
      </c>
      <c r="BM40" s="79">
        <f t="shared" si="57"/>
        <v>0</v>
      </c>
      <c r="BN40" s="79">
        <f t="shared" si="57"/>
        <v>0</v>
      </c>
      <c r="BO40" s="78">
        <f t="shared" si="57"/>
        <v>0</v>
      </c>
      <c r="BP40" s="78">
        <f t="shared" si="57"/>
        <v>0</v>
      </c>
      <c r="BQ40" s="78">
        <f>BQ41</f>
        <v>0</v>
      </c>
      <c r="BR40" s="78">
        <f>BR41</f>
        <v>0</v>
      </c>
      <c r="BS40" s="78">
        <f>BS41</f>
        <v>0</v>
      </c>
      <c r="BT40" s="78">
        <f>BT41</f>
        <v>0</v>
      </c>
      <c r="BU40" s="78">
        <f>BU41</f>
        <v>0</v>
      </c>
      <c r="BV40" s="78">
        <f t="shared" si="58"/>
        <v>0</v>
      </c>
      <c r="BW40" s="78">
        <f t="shared" si="58"/>
        <v>0</v>
      </c>
      <c r="BX40" s="78">
        <f t="shared" si="58"/>
        <v>0</v>
      </c>
      <c r="BY40" s="78">
        <f t="shared" si="58"/>
        <v>0</v>
      </c>
      <c r="BZ40" s="79">
        <f t="shared" si="58"/>
        <v>0</v>
      </c>
      <c r="CA40" s="79">
        <f t="shared" si="58"/>
        <v>0</v>
      </c>
      <c r="CB40" s="79">
        <f t="shared" si="58"/>
        <v>0</v>
      </c>
      <c r="CC40" s="78">
        <f t="shared" si="58"/>
        <v>0</v>
      </c>
      <c r="CD40" s="78">
        <f t="shared" si="58"/>
        <v>0</v>
      </c>
      <c r="CE40" s="78">
        <f t="shared" si="58"/>
        <v>0</v>
      </c>
      <c r="CF40" s="78">
        <f t="shared" si="58"/>
        <v>0</v>
      </c>
      <c r="CG40" s="78">
        <f t="shared" si="58"/>
        <v>0</v>
      </c>
      <c r="CH40" s="78">
        <f t="shared" si="58"/>
        <v>0</v>
      </c>
      <c r="CI40" s="78">
        <f t="shared" si="58"/>
        <v>0</v>
      </c>
      <c r="CJ40" s="78">
        <f t="shared" si="58"/>
        <v>0</v>
      </c>
      <c r="CK40" s="79">
        <f t="shared" si="58"/>
        <v>0</v>
      </c>
      <c r="CL40" s="79">
        <f t="shared" si="58"/>
        <v>0</v>
      </c>
      <c r="CM40" s="79">
        <f t="shared" si="58"/>
        <v>0</v>
      </c>
      <c r="CN40" s="79">
        <f t="shared" si="58"/>
        <v>0</v>
      </c>
      <c r="CO40" s="79">
        <f t="shared" si="58"/>
        <v>0</v>
      </c>
      <c r="CP40" s="79">
        <f t="shared" si="58"/>
        <v>0</v>
      </c>
      <c r="CQ40" s="79">
        <f t="shared" si="58"/>
        <v>0</v>
      </c>
      <c r="CR40" s="79">
        <f t="shared" si="58"/>
        <v>0</v>
      </c>
      <c r="CS40" s="79">
        <f t="shared" si="58"/>
        <v>0</v>
      </c>
      <c r="CT40" s="79">
        <f t="shared" si="58"/>
        <v>0</v>
      </c>
      <c r="CU40" s="79">
        <f t="shared" si="58"/>
        <v>0</v>
      </c>
      <c r="CV40" s="79">
        <f t="shared" si="58"/>
        <v>0</v>
      </c>
      <c r="CW40" s="79">
        <f t="shared" si="58"/>
        <v>0</v>
      </c>
      <c r="CX40" s="79">
        <f t="shared" si="4"/>
        <v>0</v>
      </c>
      <c r="CY40" s="79">
        <f t="shared" si="5"/>
        <v>0</v>
      </c>
      <c r="CZ40" s="79">
        <f t="shared" si="19"/>
        <v>0</v>
      </c>
      <c r="DA40" s="79">
        <f t="shared" si="20"/>
        <v>0</v>
      </c>
      <c r="DB40" s="79">
        <f t="shared" si="6"/>
        <v>0</v>
      </c>
      <c r="DC40" s="79">
        <f t="shared" si="21"/>
        <v>0</v>
      </c>
      <c r="DD40" s="79">
        <f t="shared" si="22"/>
        <v>3</v>
      </c>
      <c r="DE40" s="78">
        <f t="shared" si="7"/>
        <v>0</v>
      </c>
      <c r="DF40" s="78">
        <f t="shared" si="8"/>
        <v>0</v>
      </c>
      <c r="DG40" s="78">
        <f t="shared" si="23"/>
        <v>0</v>
      </c>
      <c r="DH40" s="78">
        <f t="shared" si="24"/>
        <v>0</v>
      </c>
      <c r="DI40" s="78">
        <f t="shared" si="9"/>
        <v>0</v>
      </c>
      <c r="DJ40" s="78">
        <f t="shared" si="25"/>
        <v>0</v>
      </c>
      <c r="DK40" s="78">
        <f t="shared" si="26"/>
        <v>0</v>
      </c>
      <c r="DL40" s="81"/>
    </row>
    <row r="41" s="86" customFormat="1" ht="53.25" customHeight="1">
      <c r="A41" s="75" t="s">
        <v>188</v>
      </c>
      <c r="B41" s="95" t="s">
        <v>190</v>
      </c>
      <c r="C41" s="77" t="s">
        <v>191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3</v>
      </c>
      <c r="K41" s="78">
        <f t="shared" si="1"/>
        <v>0</v>
      </c>
      <c r="L41" s="78">
        <f t="shared" si="2"/>
        <v>0</v>
      </c>
      <c r="M41" s="78">
        <f t="shared" si="11"/>
        <v>0</v>
      </c>
      <c r="N41" s="78">
        <f t="shared" si="12"/>
        <v>0</v>
      </c>
      <c r="O41" s="78">
        <f t="shared" si="13"/>
        <v>0</v>
      </c>
      <c r="P41" s="78">
        <f t="shared" si="14"/>
        <v>0</v>
      </c>
      <c r="Q41" s="78">
        <f t="shared" si="15"/>
        <v>3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  <c r="W41" s="78">
        <v>0</v>
      </c>
      <c r="X41" s="78">
        <v>0</v>
      </c>
      <c r="Y41" s="78">
        <v>0</v>
      </c>
      <c r="Z41" s="78">
        <v>0</v>
      </c>
      <c r="AA41" s="78">
        <v>0</v>
      </c>
      <c r="AB41" s="78">
        <v>0</v>
      </c>
      <c r="AC41" s="78">
        <v>0</v>
      </c>
      <c r="AD41" s="78">
        <v>0</v>
      </c>
      <c r="AE41" s="78">
        <v>0</v>
      </c>
      <c r="AF41" s="79">
        <v>0</v>
      </c>
      <c r="AG41" s="78">
        <v>0</v>
      </c>
      <c r="AH41" s="78">
        <v>0</v>
      </c>
      <c r="AI41" s="78">
        <v>0</v>
      </c>
      <c r="AJ41" s="78">
        <v>0</v>
      </c>
      <c r="AK41" s="78">
        <v>0</v>
      </c>
      <c r="AL41" s="78">
        <v>0</v>
      </c>
      <c r="AM41" s="78">
        <v>0</v>
      </c>
      <c r="AN41" s="79">
        <v>0</v>
      </c>
      <c r="AO41" s="79">
        <v>0</v>
      </c>
      <c r="AP41" s="79">
        <v>0</v>
      </c>
      <c r="AQ41" s="79">
        <v>0</v>
      </c>
      <c r="AR41" s="79">
        <v>0</v>
      </c>
      <c r="AS41" s="79">
        <v>0</v>
      </c>
      <c r="AT41" s="78">
        <v>0</v>
      </c>
      <c r="AU41" s="78">
        <v>0</v>
      </c>
      <c r="AV41" s="78">
        <v>0</v>
      </c>
      <c r="AW41" s="78">
        <v>0</v>
      </c>
      <c r="AX41" s="78">
        <v>0</v>
      </c>
      <c r="AY41" s="78">
        <v>0</v>
      </c>
      <c r="AZ41" s="78">
        <v>3</v>
      </c>
      <c r="BA41" s="79">
        <v>0</v>
      </c>
      <c r="BB41" s="79">
        <v>0</v>
      </c>
      <c r="BC41" s="79">
        <v>0</v>
      </c>
      <c r="BD41" s="79">
        <v>0</v>
      </c>
      <c r="BE41" s="79">
        <v>0</v>
      </c>
      <c r="BF41" s="79">
        <v>0</v>
      </c>
      <c r="BG41" s="79">
        <v>0</v>
      </c>
      <c r="BH41" s="79">
        <v>0</v>
      </c>
      <c r="BI41" s="79">
        <v>0</v>
      </c>
      <c r="BJ41" s="79">
        <v>0</v>
      </c>
      <c r="BK41" s="79">
        <v>0</v>
      </c>
      <c r="BL41" s="79">
        <v>0</v>
      </c>
      <c r="BM41" s="79">
        <v>0</v>
      </c>
      <c r="BN41" s="79">
        <v>0</v>
      </c>
      <c r="BO41" s="78">
        <v>0</v>
      </c>
      <c r="BP41" s="78">
        <v>0</v>
      </c>
      <c r="BQ41" s="78">
        <v>0</v>
      </c>
      <c r="BR41" s="78">
        <v>0</v>
      </c>
      <c r="BS41" s="78">
        <v>0</v>
      </c>
      <c r="BT41" s="78">
        <v>0</v>
      </c>
      <c r="BU41" s="78">
        <v>0</v>
      </c>
      <c r="BV41" s="78">
        <v>0</v>
      </c>
      <c r="BW41" s="78">
        <v>0</v>
      </c>
      <c r="BX41" s="78">
        <v>0</v>
      </c>
      <c r="BY41" s="78">
        <v>0</v>
      </c>
      <c r="BZ41" s="79">
        <v>0</v>
      </c>
      <c r="CA41" s="79">
        <v>0</v>
      </c>
      <c r="CB41" s="79">
        <v>0</v>
      </c>
      <c r="CC41" s="78">
        <v>0</v>
      </c>
      <c r="CD41" s="78">
        <v>0</v>
      </c>
      <c r="CE41" s="78">
        <v>0</v>
      </c>
      <c r="CF41" s="78">
        <v>0</v>
      </c>
      <c r="CG41" s="78">
        <v>0</v>
      </c>
      <c r="CH41" s="78">
        <v>0</v>
      </c>
      <c r="CI41" s="78">
        <v>0</v>
      </c>
      <c r="CJ41" s="78">
        <v>0</v>
      </c>
      <c r="CK41" s="79">
        <v>0</v>
      </c>
      <c r="CL41" s="79">
        <v>0</v>
      </c>
      <c r="CM41" s="79">
        <v>0</v>
      </c>
      <c r="CN41" s="79">
        <v>0</v>
      </c>
      <c r="CO41" s="79">
        <v>0</v>
      </c>
      <c r="CP41" s="79">
        <v>0</v>
      </c>
      <c r="CQ41" s="79">
        <v>0</v>
      </c>
      <c r="CR41" s="79">
        <v>0</v>
      </c>
      <c r="CS41" s="79">
        <v>0</v>
      </c>
      <c r="CT41" s="79">
        <v>0</v>
      </c>
      <c r="CU41" s="79">
        <v>0</v>
      </c>
      <c r="CV41" s="79">
        <v>0</v>
      </c>
      <c r="CW41" s="79">
        <v>0</v>
      </c>
      <c r="CX41" s="79">
        <f t="shared" si="4"/>
        <v>0</v>
      </c>
      <c r="CY41" s="79">
        <f t="shared" si="5"/>
        <v>0</v>
      </c>
      <c r="CZ41" s="79">
        <f t="shared" si="19"/>
        <v>0</v>
      </c>
      <c r="DA41" s="79">
        <f t="shared" si="20"/>
        <v>0</v>
      </c>
      <c r="DB41" s="79">
        <f t="shared" si="6"/>
        <v>0</v>
      </c>
      <c r="DC41" s="79">
        <f t="shared" si="21"/>
        <v>0</v>
      </c>
      <c r="DD41" s="79">
        <f t="shared" si="22"/>
        <v>3</v>
      </c>
      <c r="DE41" s="78">
        <f t="shared" si="7"/>
        <v>0</v>
      </c>
      <c r="DF41" s="78">
        <f t="shared" si="8"/>
        <v>0</v>
      </c>
      <c r="DG41" s="78">
        <f t="shared" si="23"/>
        <v>0</v>
      </c>
      <c r="DH41" s="78">
        <f t="shared" si="24"/>
        <v>0</v>
      </c>
      <c r="DI41" s="78">
        <f t="shared" si="9"/>
        <v>0</v>
      </c>
      <c r="DJ41" s="78">
        <f t="shared" si="25"/>
        <v>0</v>
      </c>
      <c r="DK41" s="78">
        <f t="shared" si="26"/>
        <v>0</v>
      </c>
      <c r="DL41" s="81"/>
    </row>
    <row r="42" s="86" customFormat="1" ht="53.25" customHeight="1">
      <c r="A42" s="75" t="s">
        <v>192</v>
      </c>
      <c r="B42" s="80" t="s">
        <v>193</v>
      </c>
      <c r="C42" s="77" t="s">
        <v>150</v>
      </c>
      <c r="D42" s="78">
        <f>D43</f>
        <v>0</v>
      </c>
      <c r="E42" s="78">
        <f t="shared" si="57"/>
        <v>0</v>
      </c>
      <c r="F42" s="78">
        <f t="shared" si="57"/>
        <v>0</v>
      </c>
      <c r="G42" s="78">
        <f t="shared" si="57"/>
        <v>0</v>
      </c>
      <c r="H42" s="78">
        <f t="shared" si="57"/>
        <v>0</v>
      </c>
      <c r="I42" s="78">
        <f t="shared" si="57"/>
        <v>0</v>
      </c>
      <c r="J42" s="78">
        <f t="shared" si="57"/>
        <v>120</v>
      </c>
      <c r="K42" s="78">
        <f t="shared" si="57"/>
        <v>0</v>
      </c>
      <c r="L42" s="78">
        <f t="shared" si="57"/>
        <v>0</v>
      </c>
      <c r="M42" s="78">
        <f t="shared" si="57"/>
        <v>0</v>
      </c>
      <c r="N42" s="78">
        <f t="shared" si="57"/>
        <v>0</v>
      </c>
      <c r="O42" s="78">
        <f t="shared" si="57"/>
        <v>0</v>
      </c>
      <c r="P42" s="78">
        <f t="shared" si="57"/>
        <v>0</v>
      </c>
      <c r="Q42" s="78">
        <f t="shared" si="57"/>
        <v>121</v>
      </c>
      <c r="R42" s="78">
        <f t="shared" si="57"/>
        <v>0</v>
      </c>
      <c r="S42" s="78">
        <f t="shared" si="57"/>
        <v>0</v>
      </c>
      <c r="T42" s="78">
        <f t="shared" si="57"/>
        <v>0</v>
      </c>
      <c r="U42" s="78">
        <f t="shared" si="57"/>
        <v>0</v>
      </c>
      <c r="V42" s="78">
        <f t="shared" si="57"/>
        <v>0</v>
      </c>
      <c r="W42" s="78">
        <f t="shared" si="57"/>
        <v>0</v>
      </c>
      <c r="X42" s="78">
        <f t="shared" si="57"/>
        <v>0</v>
      </c>
      <c r="Y42" s="78">
        <f t="shared" si="57"/>
        <v>0</v>
      </c>
      <c r="Z42" s="78">
        <f t="shared" si="57"/>
        <v>0</v>
      </c>
      <c r="AA42" s="78">
        <f t="shared" si="57"/>
        <v>0</v>
      </c>
      <c r="AB42" s="78">
        <f t="shared" si="57"/>
        <v>0</v>
      </c>
      <c r="AC42" s="78">
        <f t="shared" si="57"/>
        <v>0</v>
      </c>
      <c r="AD42" s="78">
        <f t="shared" si="57"/>
        <v>0</v>
      </c>
      <c r="AE42" s="78">
        <f t="shared" si="57"/>
        <v>0</v>
      </c>
      <c r="AF42" s="79">
        <f t="shared" si="57"/>
        <v>0</v>
      </c>
      <c r="AG42" s="78">
        <f t="shared" si="57"/>
        <v>0</v>
      </c>
      <c r="AH42" s="78">
        <f t="shared" si="57"/>
        <v>0</v>
      </c>
      <c r="AI42" s="78">
        <f t="shared" si="57"/>
        <v>0</v>
      </c>
      <c r="AJ42" s="78">
        <f t="shared" si="57"/>
        <v>0</v>
      </c>
      <c r="AK42" s="78">
        <f t="shared" si="57"/>
        <v>0</v>
      </c>
      <c r="AL42" s="78">
        <f t="shared" si="57"/>
        <v>0</v>
      </c>
      <c r="AM42" s="78">
        <f t="shared" si="57"/>
        <v>0</v>
      </c>
      <c r="AN42" s="79">
        <f t="shared" si="57"/>
        <v>0</v>
      </c>
      <c r="AO42" s="79">
        <f t="shared" si="57"/>
        <v>0</v>
      </c>
      <c r="AP42" s="79">
        <f t="shared" si="57"/>
        <v>0</v>
      </c>
      <c r="AQ42" s="79">
        <f t="shared" si="57"/>
        <v>0</v>
      </c>
      <c r="AR42" s="79">
        <f t="shared" si="57"/>
        <v>0</v>
      </c>
      <c r="AS42" s="79">
        <f t="shared" si="57"/>
        <v>0</v>
      </c>
      <c r="AT42" s="78">
        <f t="shared" si="57"/>
        <v>0</v>
      </c>
      <c r="AU42" s="78">
        <f t="shared" si="57"/>
        <v>0</v>
      </c>
      <c r="AV42" s="78">
        <f t="shared" si="57"/>
        <v>0</v>
      </c>
      <c r="AW42" s="78">
        <f t="shared" si="57"/>
        <v>0</v>
      </c>
      <c r="AX42" s="78">
        <f t="shared" si="57"/>
        <v>0</v>
      </c>
      <c r="AY42" s="78">
        <f t="shared" si="57"/>
        <v>0</v>
      </c>
      <c r="AZ42" s="78">
        <f t="shared" si="57"/>
        <v>120</v>
      </c>
      <c r="BA42" s="79">
        <f t="shared" si="57"/>
        <v>0</v>
      </c>
      <c r="BB42" s="79">
        <f t="shared" si="57"/>
        <v>0</v>
      </c>
      <c r="BC42" s="79">
        <f t="shared" si="57"/>
        <v>0</v>
      </c>
      <c r="BD42" s="79">
        <f t="shared" si="57"/>
        <v>0</v>
      </c>
      <c r="BE42" s="79">
        <f t="shared" si="57"/>
        <v>0</v>
      </c>
      <c r="BF42" s="79">
        <f t="shared" si="57"/>
        <v>0</v>
      </c>
      <c r="BG42" s="79">
        <f t="shared" si="57"/>
        <v>0</v>
      </c>
      <c r="BH42" s="79">
        <f t="shared" si="57"/>
        <v>0</v>
      </c>
      <c r="BI42" s="79">
        <f t="shared" si="57"/>
        <v>0</v>
      </c>
      <c r="BJ42" s="79">
        <f t="shared" si="57"/>
        <v>0</v>
      </c>
      <c r="BK42" s="79">
        <f t="shared" si="57"/>
        <v>0</v>
      </c>
      <c r="BL42" s="79">
        <f t="shared" si="57"/>
        <v>0</v>
      </c>
      <c r="BM42" s="79">
        <f t="shared" si="57"/>
        <v>0</v>
      </c>
      <c r="BN42" s="79">
        <f t="shared" si="57"/>
        <v>1</v>
      </c>
      <c r="BO42" s="78">
        <f t="shared" si="57"/>
        <v>0</v>
      </c>
      <c r="BP42" s="78">
        <f t="shared" si="57"/>
        <v>0</v>
      </c>
      <c r="BQ42" s="78">
        <f>BQ43</f>
        <v>0</v>
      </c>
      <c r="BR42" s="78">
        <f>BR43</f>
        <v>0</v>
      </c>
      <c r="BS42" s="78">
        <f>BS43</f>
        <v>0</v>
      </c>
      <c r="BT42" s="78">
        <f>BT43</f>
        <v>0</v>
      </c>
      <c r="BU42" s="78">
        <f>BU43</f>
        <v>1</v>
      </c>
      <c r="BV42" s="78">
        <f t="shared" si="58"/>
        <v>0</v>
      </c>
      <c r="BW42" s="78">
        <f t="shared" si="58"/>
        <v>0</v>
      </c>
      <c r="BX42" s="78">
        <f t="shared" si="58"/>
        <v>0</v>
      </c>
      <c r="BY42" s="78">
        <f t="shared" si="58"/>
        <v>0</v>
      </c>
      <c r="BZ42" s="79">
        <f t="shared" si="58"/>
        <v>0</v>
      </c>
      <c r="CA42" s="79">
        <f t="shared" si="58"/>
        <v>0</v>
      </c>
      <c r="CB42" s="79">
        <f t="shared" si="58"/>
        <v>0</v>
      </c>
      <c r="CC42" s="78">
        <f t="shared" si="58"/>
        <v>0</v>
      </c>
      <c r="CD42" s="78">
        <f t="shared" si="58"/>
        <v>0</v>
      </c>
      <c r="CE42" s="78">
        <f t="shared" si="58"/>
        <v>0</v>
      </c>
      <c r="CF42" s="78">
        <f t="shared" si="58"/>
        <v>0</v>
      </c>
      <c r="CG42" s="78">
        <f t="shared" si="58"/>
        <v>0</v>
      </c>
      <c r="CH42" s="78">
        <f t="shared" si="58"/>
        <v>0</v>
      </c>
      <c r="CI42" s="78">
        <f t="shared" si="58"/>
        <v>0</v>
      </c>
      <c r="CJ42" s="78">
        <f t="shared" si="58"/>
        <v>0</v>
      </c>
      <c r="CK42" s="79">
        <f t="shared" si="58"/>
        <v>0</v>
      </c>
      <c r="CL42" s="79">
        <f t="shared" si="58"/>
        <v>0</v>
      </c>
      <c r="CM42" s="79">
        <f t="shared" si="58"/>
        <v>0</v>
      </c>
      <c r="CN42" s="79">
        <f t="shared" si="58"/>
        <v>0</v>
      </c>
      <c r="CO42" s="79">
        <f t="shared" si="58"/>
        <v>0</v>
      </c>
      <c r="CP42" s="79">
        <f t="shared" si="58"/>
        <v>0</v>
      </c>
      <c r="CQ42" s="79">
        <f t="shared" si="58"/>
        <v>0</v>
      </c>
      <c r="CR42" s="79">
        <f t="shared" si="58"/>
        <v>0</v>
      </c>
      <c r="CS42" s="79">
        <f t="shared" si="58"/>
        <v>0</v>
      </c>
      <c r="CT42" s="79">
        <f t="shared" si="58"/>
        <v>0</v>
      </c>
      <c r="CU42" s="79">
        <f t="shared" si="58"/>
        <v>0</v>
      </c>
      <c r="CV42" s="79">
        <f t="shared" si="58"/>
        <v>0</v>
      </c>
      <c r="CW42" s="79">
        <f t="shared" si="58"/>
        <v>0</v>
      </c>
      <c r="CX42" s="79">
        <f t="shared" si="4"/>
        <v>0</v>
      </c>
      <c r="CY42" s="79">
        <f t="shared" si="5"/>
        <v>0</v>
      </c>
      <c r="CZ42" s="79">
        <f t="shared" si="19"/>
        <v>0</v>
      </c>
      <c r="DA42" s="79">
        <f t="shared" si="20"/>
        <v>0</v>
      </c>
      <c r="DB42" s="79">
        <f t="shared" si="6"/>
        <v>0</v>
      </c>
      <c r="DC42" s="79">
        <f t="shared" si="21"/>
        <v>0</v>
      </c>
      <c r="DD42" s="79">
        <f t="shared" si="22"/>
        <v>121</v>
      </c>
      <c r="DE42" s="78">
        <f t="shared" si="7"/>
        <v>0</v>
      </c>
      <c r="DF42" s="78">
        <f t="shared" si="8"/>
        <v>0</v>
      </c>
      <c r="DG42" s="78">
        <f t="shared" si="23"/>
        <v>0</v>
      </c>
      <c r="DH42" s="78">
        <f t="shared" si="24"/>
        <v>0</v>
      </c>
      <c r="DI42" s="78">
        <f t="shared" si="9"/>
        <v>0</v>
      </c>
      <c r="DJ42" s="78">
        <f t="shared" si="25"/>
        <v>0</v>
      </c>
      <c r="DK42" s="78">
        <f t="shared" si="26"/>
        <v>1</v>
      </c>
      <c r="DL42" s="81"/>
    </row>
    <row r="43" s="86" customFormat="1" ht="53.25" customHeight="1">
      <c r="A43" s="75" t="s">
        <v>192</v>
      </c>
      <c r="B43" s="95" t="s">
        <v>194</v>
      </c>
      <c r="C43" s="77" t="s">
        <v>195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120</v>
      </c>
      <c r="K43" s="78">
        <f t="shared" si="1"/>
        <v>0</v>
      </c>
      <c r="L43" s="78">
        <f t="shared" si="2"/>
        <v>0</v>
      </c>
      <c r="M43" s="78">
        <f t="shared" si="11"/>
        <v>0</v>
      </c>
      <c r="N43" s="78">
        <f t="shared" si="12"/>
        <v>0</v>
      </c>
      <c r="O43" s="78">
        <f t="shared" si="13"/>
        <v>0</v>
      </c>
      <c r="P43" s="78">
        <f t="shared" si="14"/>
        <v>0</v>
      </c>
      <c r="Q43" s="78">
        <f t="shared" si="15"/>
        <v>121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  <c r="W43" s="78">
        <v>0</v>
      </c>
      <c r="X43" s="78">
        <v>0</v>
      </c>
      <c r="Y43" s="78">
        <v>0</v>
      </c>
      <c r="Z43" s="78">
        <v>0</v>
      </c>
      <c r="AA43" s="78">
        <v>0</v>
      </c>
      <c r="AB43" s="78">
        <v>0</v>
      </c>
      <c r="AC43" s="78">
        <v>0</v>
      </c>
      <c r="AD43" s="78">
        <v>0</v>
      </c>
      <c r="AE43" s="78">
        <v>0</v>
      </c>
      <c r="AF43" s="79">
        <v>0</v>
      </c>
      <c r="AG43" s="78">
        <v>0</v>
      </c>
      <c r="AH43" s="78">
        <v>0</v>
      </c>
      <c r="AI43" s="78">
        <v>0</v>
      </c>
      <c r="AJ43" s="78">
        <v>0</v>
      </c>
      <c r="AK43" s="78">
        <v>0</v>
      </c>
      <c r="AL43" s="78">
        <v>0</v>
      </c>
      <c r="AM43" s="78">
        <v>0</v>
      </c>
      <c r="AN43" s="79">
        <v>0</v>
      </c>
      <c r="AO43" s="79">
        <v>0</v>
      </c>
      <c r="AP43" s="79">
        <v>0</v>
      </c>
      <c r="AQ43" s="79">
        <v>0</v>
      </c>
      <c r="AR43" s="79">
        <v>0</v>
      </c>
      <c r="AS43" s="79">
        <v>0</v>
      </c>
      <c r="AT43" s="78">
        <v>0</v>
      </c>
      <c r="AU43" s="78">
        <v>0</v>
      </c>
      <c r="AV43" s="78">
        <v>0</v>
      </c>
      <c r="AW43" s="78">
        <v>0</v>
      </c>
      <c r="AX43" s="78">
        <v>0</v>
      </c>
      <c r="AY43" s="78">
        <v>0</v>
      </c>
      <c r="AZ43" s="78">
        <v>120</v>
      </c>
      <c r="BA43" s="79">
        <v>0</v>
      </c>
      <c r="BB43" s="79">
        <v>0</v>
      </c>
      <c r="BC43" s="79">
        <v>0</v>
      </c>
      <c r="BD43" s="79">
        <v>0</v>
      </c>
      <c r="BE43" s="79">
        <v>0</v>
      </c>
      <c r="BF43" s="79">
        <v>0</v>
      </c>
      <c r="BG43" s="79">
        <v>0</v>
      </c>
      <c r="BH43" s="79">
        <v>0</v>
      </c>
      <c r="BI43" s="79">
        <v>0</v>
      </c>
      <c r="BJ43" s="79">
        <v>0</v>
      </c>
      <c r="BK43" s="79">
        <v>0</v>
      </c>
      <c r="BL43" s="79">
        <v>0</v>
      </c>
      <c r="BM43" s="79">
        <v>0</v>
      </c>
      <c r="BN43" s="79">
        <v>1</v>
      </c>
      <c r="BO43" s="78">
        <v>0</v>
      </c>
      <c r="BP43" s="78">
        <v>0</v>
      </c>
      <c r="BQ43" s="78">
        <v>0</v>
      </c>
      <c r="BR43" s="78">
        <v>0</v>
      </c>
      <c r="BS43" s="78">
        <v>0</v>
      </c>
      <c r="BT43" s="78">
        <v>0</v>
      </c>
      <c r="BU43" s="78">
        <v>1</v>
      </c>
      <c r="BV43" s="78">
        <v>0</v>
      </c>
      <c r="BW43" s="78">
        <v>0</v>
      </c>
      <c r="BX43" s="78">
        <v>0</v>
      </c>
      <c r="BY43" s="78">
        <v>0</v>
      </c>
      <c r="BZ43" s="79">
        <v>0</v>
      </c>
      <c r="CA43" s="79">
        <v>0</v>
      </c>
      <c r="CB43" s="79">
        <v>0</v>
      </c>
      <c r="CC43" s="78">
        <v>0</v>
      </c>
      <c r="CD43" s="78">
        <v>0</v>
      </c>
      <c r="CE43" s="78">
        <v>0</v>
      </c>
      <c r="CF43" s="78">
        <v>0</v>
      </c>
      <c r="CG43" s="78">
        <v>0</v>
      </c>
      <c r="CH43" s="78">
        <v>0</v>
      </c>
      <c r="CI43" s="78">
        <v>0</v>
      </c>
      <c r="CJ43" s="78">
        <v>0</v>
      </c>
      <c r="CK43" s="79">
        <v>0</v>
      </c>
      <c r="CL43" s="79">
        <v>0</v>
      </c>
      <c r="CM43" s="79">
        <v>0</v>
      </c>
      <c r="CN43" s="79">
        <v>0</v>
      </c>
      <c r="CO43" s="79">
        <v>0</v>
      </c>
      <c r="CP43" s="79">
        <v>0</v>
      </c>
      <c r="CQ43" s="79">
        <v>0</v>
      </c>
      <c r="CR43" s="79">
        <v>0</v>
      </c>
      <c r="CS43" s="79">
        <v>0</v>
      </c>
      <c r="CT43" s="79">
        <v>0</v>
      </c>
      <c r="CU43" s="79">
        <v>0</v>
      </c>
      <c r="CV43" s="79">
        <v>0</v>
      </c>
      <c r="CW43" s="79">
        <v>0</v>
      </c>
      <c r="CX43" s="79">
        <f t="shared" si="4"/>
        <v>0</v>
      </c>
      <c r="CY43" s="79">
        <f t="shared" si="5"/>
        <v>0</v>
      </c>
      <c r="CZ43" s="79">
        <f t="shared" si="19"/>
        <v>0</v>
      </c>
      <c r="DA43" s="79">
        <f t="shared" si="20"/>
        <v>0</v>
      </c>
      <c r="DB43" s="79">
        <f t="shared" si="6"/>
        <v>0</v>
      </c>
      <c r="DC43" s="79">
        <f t="shared" si="21"/>
        <v>0</v>
      </c>
      <c r="DD43" s="79">
        <f t="shared" si="22"/>
        <v>121</v>
      </c>
      <c r="DE43" s="78">
        <f t="shared" si="7"/>
        <v>0</v>
      </c>
      <c r="DF43" s="78">
        <f t="shared" si="8"/>
        <v>0</v>
      </c>
      <c r="DG43" s="78">
        <f t="shared" si="23"/>
        <v>0</v>
      </c>
      <c r="DH43" s="78">
        <f t="shared" si="24"/>
        <v>0</v>
      </c>
      <c r="DI43" s="78">
        <f t="shared" si="9"/>
        <v>0</v>
      </c>
      <c r="DJ43" s="78">
        <f t="shared" si="25"/>
        <v>0</v>
      </c>
      <c r="DK43" s="78">
        <f t="shared" si="26"/>
        <v>1</v>
      </c>
      <c r="DL43" s="81"/>
    </row>
    <row r="44" s="86" customFormat="1" ht="53.25" customHeight="1">
      <c r="A44" s="75" t="s">
        <v>196</v>
      </c>
      <c r="B44" s="80" t="s">
        <v>197</v>
      </c>
      <c r="C44" s="77" t="s">
        <v>150</v>
      </c>
      <c r="D44" s="78">
        <f>D45</f>
        <v>0</v>
      </c>
      <c r="E44" s="78">
        <f t="shared" si="57"/>
        <v>0</v>
      </c>
      <c r="F44" s="78">
        <f t="shared" si="57"/>
        <v>0</v>
      </c>
      <c r="G44" s="78">
        <f t="shared" si="57"/>
        <v>0</v>
      </c>
      <c r="H44" s="78">
        <f t="shared" si="57"/>
        <v>0</v>
      </c>
      <c r="I44" s="78">
        <f t="shared" si="57"/>
        <v>0</v>
      </c>
      <c r="J44" s="78">
        <f t="shared" si="57"/>
        <v>3</v>
      </c>
      <c r="K44" s="78">
        <f t="shared" si="57"/>
        <v>0</v>
      </c>
      <c r="L44" s="78">
        <f t="shared" si="57"/>
        <v>0</v>
      </c>
      <c r="M44" s="78">
        <f t="shared" si="57"/>
        <v>0</v>
      </c>
      <c r="N44" s="78">
        <f t="shared" si="57"/>
        <v>0</v>
      </c>
      <c r="O44" s="78">
        <f t="shared" si="57"/>
        <v>0</v>
      </c>
      <c r="P44" s="78">
        <f t="shared" si="57"/>
        <v>0</v>
      </c>
      <c r="Q44" s="78">
        <f t="shared" si="57"/>
        <v>3</v>
      </c>
      <c r="R44" s="78">
        <f t="shared" si="57"/>
        <v>0</v>
      </c>
      <c r="S44" s="78">
        <f t="shared" si="57"/>
        <v>0</v>
      </c>
      <c r="T44" s="78">
        <f t="shared" si="57"/>
        <v>0</v>
      </c>
      <c r="U44" s="78">
        <f t="shared" si="57"/>
        <v>0</v>
      </c>
      <c r="V44" s="78">
        <f t="shared" si="57"/>
        <v>0</v>
      </c>
      <c r="W44" s="78">
        <f t="shared" si="57"/>
        <v>0</v>
      </c>
      <c r="X44" s="78">
        <f t="shared" si="57"/>
        <v>0</v>
      </c>
      <c r="Y44" s="78">
        <f t="shared" si="57"/>
        <v>0</v>
      </c>
      <c r="Z44" s="78">
        <f t="shared" si="57"/>
        <v>0</v>
      </c>
      <c r="AA44" s="78">
        <f t="shared" si="57"/>
        <v>0</v>
      </c>
      <c r="AB44" s="78">
        <f t="shared" si="57"/>
        <v>0</v>
      </c>
      <c r="AC44" s="78">
        <f t="shared" si="57"/>
        <v>0</v>
      </c>
      <c r="AD44" s="78">
        <f t="shared" si="57"/>
        <v>0</v>
      </c>
      <c r="AE44" s="78">
        <f t="shared" si="57"/>
        <v>0</v>
      </c>
      <c r="AF44" s="79">
        <f t="shared" si="57"/>
        <v>0</v>
      </c>
      <c r="AG44" s="78">
        <f t="shared" si="57"/>
        <v>0</v>
      </c>
      <c r="AH44" s="78">
        <f t="shared" si="57"/>
        <v>0</v>
      </c>
      <c r="AI44" s="78">
        <f t="shared" si="57"/>
        <v>0</v>
      </c>
      <c r="AJ44" s="78">
        <f t="shared" si="57"/>
        <v>0</v>
      </c>
      <c r="AK44" s="78">
        <f t="shared" si="57"/>
        <v>0</v>
      </c>
      <c r="AL44" s="78">
        <f t="shared" si="57"/>
        <v>0</v>
      </c>
      <c r="AM44" s="78">
        <f t="shared" si="57"/>
        <v>0</v>
      </c>
      <c r="AN44" s="79">
        <f t="shared" si="57"/>
        <v>0</v>
      </c>
      <c r="AO44" s="79">
        <f t="shared" si="57"/>
        <v>0</v>
      </c>
      <c r="AP44" s="79">
        <f t="shared" si="57"/>
        <v>0</v>
      </c>
      <c r="AQ44" s="79">
        <f t="shared" si="57"/>
        <v>0</v>
      </c>
      <c r="AR44" s="79">
        <f t="shared" si="57"/>
        <v>0</v>
      </c>
      <c r="AS44" s="79">
        <f t="shared" si="57"/>
        <v>0</v>
      </c>
      <c r="AT44" s="78">
        <f t="shared" si="57"/>
        <v>0</v>
      </c>
      <c r="AU44" s="78">
        <f t="shared" si="57"/>
        <v>0</v>
      </c>
      <c r="AV44" s="78">
        <f t="shared" si="57"/>
        <v>0</v>
      </c>
      <c r="AW44" s="78">
        <f t="shared" si="57"/>
        <v>0</v>
      </c>
      <c r="AX44" s="78">
        <f t="shared" si="57"/>
        <v>0</v>
      </c>
      <c r="AY44" s="78">
        <f t="shared" si="57"/>
        <v>0</v>
      </c>
      <c r="AZ44" s="78">
        <f t="shared" si="57"/>
        <v>3</v>
      </c>
      <c r="BA44" s="79">
        <f t="shared" si="57"/>
        <v>0</v>
      </c>
      <c r="BB44" s="79">
        <f t="shared" si="57"/>
        <v>0</v>
      </c>
      <c r="BC44" s="79">
        <f t="shared" si="57"/>
        <v>0</v>
      </c>
      <c r="BD44" s="79">
        <f t="shared" si="57"/>
        <v>0</v>
      </c>
      <c r="BE44" s="79">
        <f t="shared" si="57"/>
        <v>0</v>
      </c>
      <c r="BF44" s="79">
        <f t="shared" si="57"/>
        <v>0</v>
      </c>
      <c r="BG44" s="79">
        <f t="shared" si="57"/>
        <v>0</v>
      </c>
      <c r="BH44" s="79">
        <f t="shared" si="57"/>
        <v>0</v>
      </c>
      <c r="BI44" s="79">
        <f t="shared" si="57"/>
        <v>0</v>
      </c>
      <c r="BJ44" s="79">
        <f t="shared" si="57"/>
        <v>0</v>
      </c>
      <c r="BK44" s="79">
        <f t="shared" si="57"/>
        <v>0</v>
      </c>
      <c r="BL44" s="79">
        <f t="shared" si="57"/>
        <v>0</v>
      </c>
      <c r="BM44" s="79">
        <f t="shared" si="57"/>
        <v>0</v>
      </c>
      <c r="BN44" s="79">
        <f t="shared" si="57"/>
        <v>0</v>
      </c>
      <c r="BO44" s="78">
        <f t="shared" si="57"/>
        <v>0</v>
      </c>
      <c r="BP44" s="78">
        <f t="shared" si="57"/>
        <v>0</v>
      </c>
      <c r="BQ44" s="78">
        <f>BQ45</f>
        <v>0</v>
      </c>
      <c r="BR44" s="78">
        <f>BR45</f>
        <v>0</v>
      </c>
      <c r="BS44" s="78">
        <f>BS45</f>
        <v>0</v>
      </c>
      <c r="BT44" s="78">
        <f>BT45</f>
        <v>0</v>
      </c>
      <c r="BU44" s="78">
        <f>BU45</f>
        <v>0</v>
      </c>
      <c r="BV44" s="78">
        <f t="shared" si="58"/>
        <v>0</v>
      </c>
      <c r="BW44" s="78">
        <f t="shared" si="58"/>
        <v>0</v>
      </c>
      <c r="BX44" s="78">
        <f t="shared" si="58"/>
        <v>0</v>
      </c>
      <c r="BY44" s="78">
        <f t="shared" si="58"/>
        <v>0</v>
      </c>
      <c r="BZ44" s="79">
        <f t="shared" si="58"/>
        <v>0</v>
      </c>
      <c r="CA44" s="79">
        <f t="shared" si="58"/>
        <v>0</v>
      </c>
      <c r="CB44" s="79">
        <f t="shared" si="58"/>
        <v>0</v>
      </c>
      <c r="CC44" s="78">
        <f t="shared" si="58"/>
        <v>0</v>
      </c>
      <c r="CD44" s="78">
        <f t="shared" si="58"/>
        <v>0</v>
      </c>
      <c r="CE44" s="78">
        <f t="shared" si="58"/>
        <v>0</v>
      </c>
      <c r="CF44" s="78">
        <f t="shared" si="58"/>
        <v>0</v>
      </c>
      <c r="CG44" s="78">
        <f t="shared" si="58"/>
        <v>0</v>
      </c>
      <c r="CH44" s="78">
        <f t="shared" si="58"/>
        <v>0</v>
      </c>
      <c r="CI44" s="78">
        <f t="shared" si="58"/>
        <v>0</v>
      </c>
      <c r="CJ44" s="78">
        <f t="shared" si="58"/>
        <v>0</v>
      </c>
      <c r="CK44" s="79">
        <f t="shared" si="58"/>
        <v>0</v>
      </c>
      <c r="CL44" s="79">
        <f t="shared" si="58"/>
        <v>0</v>
      </c>
      <c r="CM44" s="79">
        <f t="shared" si="58"/>
        <v>0</v>
      </c>
      <c r="CN44" s="79">
        <f t="shared" si="58"/>
        <v>0</v>
      </c>
      <c r="CO44" s="79">
        <f t="shared" si="58"/>
        <v>0</v>
      </c>
      <c r="CP44" s="79">
        <f t="shared" si="58"/>
        <v>0</v>
      </c>
      <c r="CQ44" s="79">
        <f t="shared" si="58"/>
        <v>0</v>
      </c>
      <c r="CR44" s="79">
        <f t="shared" si="58"/>
        <v>0</v>
      </c>
      <c r="CS44" s="79">
        <f t="shared" si="58"/>
        <v>0</v>
      </c>
      <c r="CT44" s="79">
        <f t="shared" si="58"/>
        <v>0</v>
      </c>
      <c r="CU44" s="79">
        <f t="shared" si="58"/>
        <v>0</v>
      </c>
      <c r="CV44" s="79">
        <f t="shared" si="58"/>
        <v>0</v>
      </c>
      <c r="CW44" s="79">
        <f t="shared" si="58"/>
        <v>0</v>
      </c>
      <c r="CX44" s="79">
        <f t="shared" si="4"/>
        <v>0</v>
      </c>
      <c r="CY44" s="79">
        <f t="shared" si="5"/>
        <v>0</v>
      </c>
      <c r="CZ44" s="79">
        <f t="shared" si="19"/>
        <v>0</v>
      </c>
      <c r="DA44" s="79">
        <f t="shared" si="20"/>
        <v>0</v>
      </c>
      <c r="DB44" s="79">
        <f t="shared" si="6"/>
        <v>0</v>
      </c>
      <c r="DC44" s="79">
        <f t="shared" si="21"/>
        <v>0</v>
      </c>
      <c r="DD44" s="79">
        <f t="shared" si="22"/>
        <v>3</v>
      </c>
      <c r="DE44" s="78">
        <f t="shared" si="7"/>
        <v>0</v>
      </c>
      <c r="DF44" s="78">
        <f t="shared" si="8"/>
        <v>0</v>
      </c>
      <c r="DG44" s="78">
        <f t="shared" si="23"/>
        <v>0</v>
      </c>
      <c r="DH44" s="78">
        <f t="shared" si="24"/>
        <v>0</v>
      </c>
      <c r="DI44" s="78">
        <f t="shared" si="9"/>
        <v>0</v>
      </c>
      <c r="DJ44" s="78">
        <f t="shared" si="25"/>
        <v>0</v>
      </c>
      <c r="DK44" s="78">
        <f t="shared" si="26"/>
        <v>0</v>
      </c>
      <c r="DL44" s="81"/>
    </row>
    <row r="45" s="86" customFormat="1" ht="53.25" customHeight="1">
      <c r="A45" s="75" t="s">
        <v>196</v>
      </c>
      <c r="B45" s="95" t="s">
        <v>198</v>
      </c>
      <c r="C45" s="77" t="s">
        <v>199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3</v>
      </c>
      <c r="K45" s="78">
        <f t="shared" si="1"/>
        <v>0</v>
      </c>
      <c r="L45" s="78">
        <f t="shared" si="2"/>
        <v>0</v>
      </c>
      <c r="M45" s="78">
        <f t="shared" si="11"/>
        <v>0</v>
      </c>
      <c r="N45" s="78">
        <f t="shared" si="12"/>
        <v>0</v>
      </c>
      <c r="O45" s="78">
        <f t="shared" si="13"/>
        <v>0</v>
      </c>
      <c r="P45" s="78">
        <f t="shared" si="14"/>
        <v>0</v>
      </c>
      <c r="Q45" s="78">
        <f t="shared" si="15"/>
        <v>3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  <c r="W45" s="78">
        <v>0</v>
      </c>
      <c r="X45" s="78">
        <v>0</v>
      </c>
      <c r="Y45" s="78">
        <v>0</v>
      </c>
      <c r="Z45" s="78">
        <v>0</v>
      </c>
      <c r="AA45" s="78">
        <v>0</v>
      </c>
      <c r="AB45" s="78">
        <v>0</v>
      </c>
      <c r="AC45" s="78">
        <v>0</v>
      </c>
      <c r="AD45" s="78">
        <v>0</v>
      </c>
      <c r="AE45" s="78">
        <v>0</v>
      </c>
      <c r="AF45" s="79">
        <v>0</v>
      </c>
      <c r="AG45" s="78">
        <v>0</v>
      </c>
      <c r="AH45" s="78">
        <v>0</v>
      </c>
      <c r="AI45" s="78">
        <v>0</v>
      </c>
      <c r="AJ45" s="78">
        <v>0</v>
      </c>
      <c r="AK45" s="78">
        <v>0</v>
      </c>
      <c r="AL45" s="78">
        <v>0</v>
      </c>
      <c r="AM45" s="78">
        <v>0</v>
      </c>
      <c r="AN45" s="79">
        <v>0</v>
      </c>
      <c r="AO45" s="79">
        <v>0</v>
      </c>
      <c r="AP45" s="79">
        <v>0</v>
      </c>
      <c r="AQ45" s="79">
        <v>0</v>
      </c>
      <c r="AR45" s="79">
        <v>0</v>
      </c>
      <c r="AS45" s="79">
        <v>0</v>
      </c>
      <c r="AT45" s="78">
        <v>0</v>
      </c>
      <c r="AU45" s="78">
        <v>0</v>
      </c>
      <c r="AV45" s="78">
        <v>0</v>
      </c>
      <c r="AW45" s="78">
        <v>0</v>
      </c>
      <c r="AX45" s="78">
        <v>0</v>
      </c>
      <c r="AY45" s="78">
        <v>0</v>
      </c>
      <c r="AZ45" s="78">
        <v>3</v>
      </c>
      <c r="BA45" s="79">
        <v>0</v>
      </c>
      <c r="BB45" s="79">
        <v>0</v>
      </c>
      <c r="BC45" s="79">
        <v>0</v>
      </c>
      <c r="BD45" s="79">
        <v>0</v>
      </c>
      <c r="BE45" s="79">
        <v>0</v>
      </c>
      <c r="BF45" s="79">
        <v>0</v>
      </c>
      <c r="BG45" s="79">
        <v>0</v>
      </c>
      <c r="BH45" s="79">
        <v>0</v>
      </c>
      <c r="BI45" s="79">
        <v>0</v>
      </c>
      <c r="BJ45" s="79">
        <v>0</v>
      </c>
      <c r="BK45" s="79">
        <v>0</v>
      </c>
      <c r="BL45" s="79">
        <v>0</v>
      </c>
      <c r="BM45" s="79">
        <v>0</v>
      </c>
      <c r="BN45" s="79">
        <v>0</v>
      </c>
      <c r="BO45" s="78">
        <v>0</v>
      </c>
      <c r="BP45" s="78">
        <v>0</v>
      </c>
      <c r="BQ45" s="78">
        <v>0</v>
      </c>
      <c r="BR45" s="78">
        <v>0</v>
      </c>
      <c r="BS45" s="78">
        <v>0</v>
      </c>
      <c r="BT45" s="78">
        <v>0</v>
      </c>
      <c r="BU45" s="78">
        <v>0</v>
      </c>
      <c r="BV45" s="78">
        <v>0</v>
      </c>
      <c r="BW45" s="78">
        <v>0</v>
      </c>
      <c r="BX45" s="78">
        <v>0</v>
      </c>
      <c r="BY45" s="78">
        <v>0</v>
      </c>
      <c r="BZ45" s="79">
        <v>0</v>
      </c>
      <c r="CA45" s="79">
        <v>0</v>
      </c>
      <c r="CB45" s="79">
        <v>0</v>
      </c>
      <c r="CC45" s="78">
        <v>0</v>
      </c>
      <c r="CD45" s="78">
        <v>0</v>
      </c>
      <c r="CE45" s="78">
        <v>0</v>
      </c>
      <c r="CF45" s="78">
        <v>0</v>
      </c>
      <c r="CG45" s="78">
        <v>0</v>
      </c>
      <c r="CH45" s="78">
        <v>0</v>
      </c>
      <c r="CI45" s="78">
        <v>0</v>
      </c>
      <c r="CJ45" s="78">
        <v>0</v>
      </c>
      <c r="CK45" s="79">
        <v>0</v>
      </c>
      <c r="CL45" s="79">
        <v>0</v>
      </c>
      <c r="CM45" s="79">
        <v>0</v>
      </c>
      <c r="CN45" s="79">
        <v>0</v>
      </c>
      <c r="CO45" s="79">
        <v>0</v>
      </c>
      <c r="CP45" s="79">
        <v>0</v>
      </c>
      <c r="CQ45" s="79">
        <v>0</v>
      </c>
      <c r="CR45" s="79">
        <v>0</v>
      </c>
      <c r="CS45" s="79">
        <v>0</v>
      </c>
      <c r="CT45" s="79">
        <v>0</v>
      </c>
      <c r="CU45" s="79">
        <v>0</v>
      </c>
      <c r="CV45" s="79">
        <v>0</v>
      </c>
      <c r="CW45" s="79">
        <v>0</v>
      </c>
      <c r="CX45" s="79">
        <f t="shared" si="4"/>
        <v>0</v>
      </c>
      <c r="CY45" s="79">
        <f t="shared" si="5"/>
        <v>0</v>
      </c>
      <c r="CZ45" s="79">
        <f t="shared" si="19"/>
        <v>0</v>
      </c>
      <c r="DA45" s="79">
        <f t="shared" si="20"/>
        <v>0</v>
      </c>
      <c r="DB45" s="79">
        <f t="shared" si="6"/>
        <v>0</v>
      </c>
      <c r="DC45" s="79">
        <f t="shared" si="21"/>
        <v>0</v>
      </c>
      <c r="DD45" s="79">
        <f t="shared" si="22"/>
        <v>3</v>
      </c>
      <c r="DE45" s="78">
        <f t="shared" si="7"/>
        <v>0</v>
      </c>
      <c r="DF45" s="78">
        <f t="shared" si="8"/>
        <v>0</v>
      </c>
      <c r="DG45" s="78">
        <f t="shared" si="23"/>
        <v>0</v>
      </c>
      <c r="DH45" s="78">
        <f t="shared" si="24"/>
        <v>0</v>
      </c>
      <c r="DI45" s="78">
        <f t="shared" si="9"/>
        <v>0</v>
      </c>
      <c r="DJ45" s="78">
        <f t="shared" si="25"/>
        <v>0</v>
      </c>
      <c r="DK45" s="78">
        <f t="shared" si="26"/>
        <v>0</v>
      </c>
      <c r="DL45" s="81"/>
    </row>
    <row r="46" s="86" customFormat="1" ht="77.25" customHeight="1">
      <c r="A46" s="83" t="s">
        <v>200</v>
      </c>
      <c r="B46" s="87" t="s">
        <v>201</v>
      </c>
      <c r="C46" s="85" t="s">
        <v>150</v>
      </c>
      <c r="D46" s="88">
        <f>D47</f>
        <v>0</v>
      </c>
      <c r="E46" s="88">
        <f t="shared" si="57"/>
        <v>0</v>
      </c>
      <c r="F46" s="88">
        <f t="shared" si="57"/>
        <v>0</v>
      </c>
      <c r="G46" s="88">
        <f t="shared" si="57"/>
        <v>0</v>
      </c>
      <c r="H46" s="88">
        <f t="shared" si="57"/>
        <v>0</v>
      </c>
      <c r="I46" s="88">
        <f t="shared" si="57"/>
        <v>0</v>
      </c>
      <c r="J46" s="88">
        <f t="shared" si="57"/>
        <v>14</v>
      </c>
      <c r="K46" s="78">
        <f t="shared" si="57"/>
        <v>0</v>
      </c>
      <c r="L46" s="78">
        <f t="shared" si="57"/>
        <v>0</v>
      </c>
      <c r="M46" s="78">
        <f t="shared" si="57"/>
        <v>0</v>
      </c>
      <c r="N46" s="78">
        <f t="shared" si="57"/>
        <v>0</v>
      </c>
      <c r="O46" s="78">
        <f t="shared" si="57"/>
        <v>0</v>
      </c>
      <c r="P46" s="78">
        <f t="shared" si="57"/>
        <v>0</v>
      </c>
      <c r="Q46" s="78">
        <f t="shared" si="57"/>
        <v>12</v>
      </c>
      <c r="R46" s="88">
        <f t="shared" si="57"/>
        <v>0</v>
      </c>
      <c r="S46" s="88">
        <f t="shared" si="57"/>
        <v>0</v>
      </c>
      <c r="T46" s="88">
        <f t="shared" si="57"/>
        <v>0</v>
      </c>
      <c r="U46" s="88">
        <f t="shared" si="57"/>
        <v>0</v>
      </c>
      <c r="V46" s="88">
        <f t="shared" si="57"/>
        <v>0</v>
      </c>
      <c r="W46" s="88">
        <f t="shared" si="57"/>
        <v>0</v>
      </c>
      <c r="X46" s="88">
        <f t="shared" si="57"/>
        <v>0</v>
      </c>
      <c r="Y46" s="88">
        <f t="shared" si="57"/>
        <v>0</v>
      </c>
      <c r="Z46" s="88">
        <f t="shared" si="57"/>
        <v>0</v>
      </c>
      <c r="AA46" s="88">
        <f t="shared" si="57"/>
        <v>0</v>
      </c>
      <c r="AB46" s="88">
        <f t="shared" si="57"/>
        <v>0</v>
      </c>
      <c r="AC46" s="88">
        <f t="shared" si="57"/>
        <v>0</v>
      </c>
      <c r="AD46" s="88">
        <f t="shared" si="57"/>
        <v>0</v>
      </c>
      <c r="AE46" s="88">
        <f t="shared" si="57"/>
        <v>0</v>
      </c>
      <c r="AF46" s="88">
        <f t="shared" si="57"/>
        <v>0</v>
      </c>
      <c r="AG46" s="88">
        <f t="shared" si="57"/>
        <v>0</v>
      </c>
      <c r="AH46" s="88">
        <f t="shared" si="57"/>
        <v>0</v>
      </c>
      <c r="AI46" s="88">
        <f t="shared" si="57"/>
        <v>0</v>
      </c>
      <c r="AJ46" s="88">
        <f t="shared" si="57"/>
        <v>0</v>
      </c>
      <c r="AK46" s="88">
        <f t="shared" si="57"/>
        <v>0</v>
      </c>
      <c r="AL46" s="88">
        <f t="shared" si="57"/>
        <v>3</v>
      </c>
      <c r="AM46" s="88">
        <f t="shared" si="57"/>
        <v>0</v>
      </c>
      <c r="AN46" s="88">
        <f t="shared" si="57"/>
        <v>0</v>
      </c>
      <c r="AO46" s="88">
        <f t="shared" si="57"/>
        <v>0</v>
      </c>
      <c r="AP46" s="88">
        <f t="shared" si="57"/>
        <v>0</v>
      </c>
      <c r="AQ46" s="88">
        <f t="shared" si="57"/>
        <v>0</v>
      </c>
      <c r="AR46" s="88">
        <f t="shared" si="57"/>
        <v>0</v>
      </c>
      <c r="AS46" s="88">
        <f t="shared" si="57"/>
        <v>3</v>
      </c>
      <c r="AT46" s="88">
        <f t="shared" si="57"/>
        <v>0</v>
      </c>
      <c r="AU46" s="88">
        <f t="shared" si="57"/>
        <v>0</v>
      </c>
      <c r="AV46" s="88">
        <f t="shared" si="57"/>
        <v>0</v>
      </c>
      <c r="AW46" s="88">
        <f t="shared" si="57"/>
        <v>0</v>
      </c>
      <c r="AX46" s="88">
        <f t="shared" si="57"/>
        <v>0</v>
      </c>
      <c r="AY46" s="88">
        <f t="shared" si="57"/>
        <v>0</v>
      </c>
      <c r="AZ46" s="88">
        <f t="shared" si="57"/>
        <v>3</v>
      </c>
      <c r="BA46" s="89">
        <f t="shared" si="57"/>
        <v>0</v>
      </c>
      <c r="BB46" s="89">
        <f t="shared" si="57"/>
        <v>0</v>
      </c>
      <c r="BC46" s="89">
        <f t="shared" si="57"/>
        <v>0</v>
      </c>
      <c r="BD46" s="89">
        <f t="shared" si="57"/>
        <v>0</v>
      </c>
      <c r="BE46" s="89">
        <f t="shared" si="57"/>
        <v>0</v>
      </c>
      <c r="BF46" s="89">
        <f t="shared" si="57"/>
        <v>0</v>
      </c>
      <c r="BG46" s="89">
        <f t="shared" si="57"/>
        <v>3</v>
      </c>
      <c r="BH46" s="89">
        <f t="shared" si="57"/>
        <v>0</v>
      </c>
      <c r="BI46" s="89">
        <f t="shared" si="57"/>
        <v>0</v>
      </c>
      <c r="BJ46" s="89">
        <f t="shared" si="57"/>
        <v>0</v>
      </c>
      <c r="BK46" s="89">
        <f t="shared" si="57"/>
        <v>0</v>
      </c>
      <c r="BL46" s="89">
        <f t="shared" si="57"/>
        <v>0</v>
      </c>
      <c r="BM46" s="89">
        <f t="shared" si="57"/>
        <v>0</v>
      </c>
      <c r="BN46" s="89">
        <f t="shared" si="57"/>
        <v>3</v>
      </c>
      <c r="BO46" s="88">
        <f t="shared" si="57"/>
        <v>0</v>
      </c>
      <c r="BP46" s="88">
        <f t="shared" si="57"/>
        <v>0</v>
      </c>
      <c r="BQ46" s="88">
        <f>BQ47</f>
        <v>0</v>
      </c>
      <c r="BR46" s="88">
        <f>BR47</f>
        <v>0</v>
      </c>
      <c r="BS46" s="88">
        <f>BS47</f>
        <v>0</v>
      </c>
      <c r="BT46" s="88">
        <f>BT47</f>
        <v>0</v>
      </c>
      <c r="BU46" s="88">
        <f>BU47</f>
        <v>1</v>
      </c>
      <c r="BV46" s="88">
        <f t="shared" si="58"/>
        <v>0</v>
      </c>
      <c r="BW46" s="88">
        <f t="shared" si="58"/>
        <v>0</v>
      </c>
      <c r="BX46" s="88">
        <f t="shared" si="58"/>
        <v>0</v>
      </c>
      <c r="BY46" s="88">
        <f t="shared" si="58"/>
        <v>0</v>
      </c>
      <c r="BZ46" s="88">
        <f t="shared" si="58"/>
        <v>0</v>
      </c>
      <c r="CA46" s="88">
        <f t="shared" si="58"/>
        <v>0</v>
      </c>
      <c r="CB46" s="88">
        <f t="shared" si="58"/>
        <v>2</v>
      </c>
      <c r="CC46" s="88">
        <f t="shared" si="58"/>
        <v>0</v>
      </c>
      <c r="CD46" s="88">
        <f t="shared" si="58"/>
        <v>0</v>
      </c>
      <c r="CE46" s="88">
        <f t="shared" si="58"/>
        <v>0</v>
      </c>
      <c r="CF46" s="88">
        <f t="shared" si="58"/>
        <v>0</v>
      </c>
      <c r="CG46" s="88">
        <f t="shared" si="58"/>
        <v>0</v>
      </c>
      <c r="CH46" s="88">
        <f t="shared" si="58"/>
        <v>0</v>
      </c>
      <c r="CI46" s="88">
        <f t="shared" si="58"/>
        <v>2</v>
      </c>
      <c r="CJ46" s="88">
        <f t="shared" si="58"/>
        <v>0</v>
      </c>
      <c r="CK46" s="88">
        <f t="shared" si="58"/>
        <v>0</v>
      </c>
      <c r="CL46" s="88">
        <f t="shared" si="58"/>
        <v>0</v>
      </c>
      <c r="CM46" s="88">
        <f t="shared" si="58"/>
        <v>0</v>
      </c>
      <c r="CN46" s="88">
        <f t="shared" si="58"/>
        <v>0</v>
      </c>
      <c r="CO46" s="88">
        <f t="shared" si="58"/>
        <v>0</v>
      </c>
      <c r="CP46" s="88">
        <f t="shared" si="58"/>
        <v>3</v>
      </c>
      <c r="CQ46" s="88">
        <f t="shared" si="58"/>
        <v>0</v>
      </c>
      <c r="CR46" s="88">
        <f t="shared" si="58"/>
        <v>0</v>
      </c>
      <c r="CS46" s="88">
        <f t="shared" si="58"/>
        <v>0</v>
      </c>
      <c r="CT46" s="88">
        <f t="shared" si="58"/>
        <v>0</v>
      </c>
      <c r="CU46" s="88">
        <f t="shared" si="58"/>
        <v>0</v>
      </c>
      <c r="CV46" s="88">
        <f t="shared" si="58"/>
        <v>0</v>
      </c>
      <c r="CW46" s="88">
        <f t="shared" si="58"/>
        <v>0</v>
      </c>
      <c r="CX46" s="78">
        <f t="shared" si="4"/>
        <v>0</v>
      </c>
      <c r="CY46" s="78">
        <f t="shared" si="5"/>
        <v>0</v>
      </c>
      <c r="CZ46" s="78">
        <f t="shared" si="19"/>
        <v>0</v>
      </c>
      <c r="DA46" s="78">
        <f t="shared" si="20"/>
        <v>0</v>
      </c>
      <c r="DB46" s="78">
        <f t="shared" si="6"/>
        <v>0</v>
      </c>
      <c r="DC46" s="78">
        <f t="shared" si="21"/>
        <v>0</v>
      </c>
      <c r="DD46" s="78">
        <f t="shared" si="22"/>
        <v>14</v>
      </c>
      <c r="DE46" s="78">
        <f t="shared" si="7"/>
        <v>0</v>
      </c>
      <c r="DF46" s="78">
        <f t="shared" si="8"/>
        <v>0</v>
      </c>
      <c r="DG46" s="78">
        <f t="shared" si="23"/>
        <v>0</v>
      </c>
      <c r="DH46" s="78">
        <f t="shared" si="24"/>
        <v>0</v>
      </c>
      <c r="DI46" s="78">
        <f t="shared" si="9"/>
        <v>0</v>
      </c>
      <c r="DJ46" s="78">
        <f t="shared" si="25"/>
        <v>0</v>
      </c>
      <c r="DK46" s="78">
        <f t="shared" si="26"/>
        <v>14</v>
      </c>
      <c r="DL46" s="90"/>
    </row>
    <row r="47" s="1" customFormat="1" ht="59.25" customHeight="1">
      <c r="A47" s="75" t="s">
        <v>202</v>
      </c>
      <c r="B47" s="80" t="s">
        <v>203</v>
      </c>
      <c r="C47" s="77" t="s">
        <v>150</v>
      </c>
      <c r="D47" s="78">
        <f>D48+D49+D50</f>
        <v>0</v>
      </c>
      <c r="E47" s="78">
        <f t="shared" ref="E47:BN47" si="59">E48+E49+E50</f>
        <v>0</v>
      </c>
      <c r="F47" s="78">
        <f t="shared" si="59"/>
        <v>0</v>
      </c>
      <c r="G47" s="78">
        <f t="shared" si="59"/>
        <v>0</v>
      </c>
      <c r="H47" s="78">
        <f t="shared" si="59"/>
        <v>0</v>
      </c>
      <c r="I47" s="78">
        <f t="shared" si="59"/>
        <v>0</v>
      </c>
      <c r="J47" s="78">
        <f t="shared" si="59"/>
        <v>14</v>
      </c>
      <c r="K47" s="78">
        <f t="shared" si="59"/>
        <v>0</v>
      </c>
      <c r="L47" s="78">
        <f t="shared" si="59"/>
        <v>0</v>
      </c>
      <c r="M47" s="78">
        <f t="shared" si="59"/>
        <v>0</v>
      </c>
      <c r="N47" s="78">
        <f t="shared" si="59"/>
        <v>0</v>
      </c>
      <c r="O47" s="78">
        <f t="shared" si="59"/>
        <v>0</v>
      </c>
      <c r="P47" s="78">
        <f t="shared" si="59"/>
        <v>0</v>
      </c>
      <c r="Q47" s="78">
        <f t="shared" si="59"/>
        <v>12</v>
      </c>
      <c r="R47" s="78">
        <f t="shared" si="59"/>
        <v>0</v>
      </c>
      <c r="S47" s="78">
        <f t="shared" si="59"/>
        <v>0</v>
      </c>
      <c r="T47" s="78">
        <f t="shared" si="59"/>
        <v>0</v>
      </c>
      <c r="U47" s="78">
        <f t="shared" si="59"/>
        <v>0</v>
      </c>
      <c r="V47" s="78">
        <f t="shared" si="59"/>
        <v>0</v>
      </c>
      <c r="W47" s="78">
        <f t="shared" si="59"/>
        <v>0</v>
      </c>
      <c r="X47" s="78">
        <f t="shared" si="59"/>
        <v>0</v>
      </c>
      <c r="Y47" s="78">
        <f t="shared" si="59"/>
        <v>0</v>
      </c>
      <c r="Z47" s="78">
        <f t="shared" si="59"/>
        <v>0</v>
      </c>
      <c r="AA47" s="78">
        <f t="shared" si="59"/>
        <v>0</v>
      </c>
      <c r="AB47" s="78">
        <f t="shared" si="59"/>
        <v>0</v>
      </c>
      <c r="AC47" s="78">
        <f t="shared" si="59"/>
        <v>0</v>
      </c>
      <c r="AD47" s="78">
        <f t="shared" si="59"/>
        <v>0</v>
      </c>
      <c r="AE47" s="78">
        <f t="shared" si="59"/>
        <v>0</v>
      </c>
      <c r="AF47" s="78">
        <f t="shared" si="59"/>
        <v>0</v>
      </c>
      <c r="AG47" s="78">
        <f t="shared" si="59"/>
        <v>0</v>
      </c>
      <c r="AH47" s="78">
        <f t="shared" si="59"/>
        <v>0</v>
      </c>
      <c r="AI47" s="78">
        <f t="shared" si="59"/>
        <v>0</v>
      </c>
      <c r="AJ47" s="78">
        <f t="shared" si="59"/>
        <v>0</v>
      </c>
      <c r="AK47" s="78">
        <f t="shared" si="59"/>
        <v>0</v>
      </c>
      <c r="AL47" s="78">
        <f t="shared" si="59"/>
        <v>3</v>
      </c>
      <c r="AM47" s="78">
        <f t="shared" si="59"/>
        <v>0</v>
      </c>
      <c r="AN47" s="78">
        <f t="shared" si="59"/>
        <v>0</v>
      </c>
      <c r="AO47" s="78">
        <f t="shared" si="59"/>
        <v>0</v>
      </c>
      <c r="AP47" s="78">
        <f t="shared" si="59"/>
        <v>0</v>
      </c>
      <c r="AQ47" s="78">
        <f t="shared" si="59"/>
        <v>0</v>
      </c>
      <c r="AR47" s="78">
        <f t="shared" si="59"/>
        <v>0</v>
      </c>
      <c r="AS47" s="78">
        <f t="shared" si="59"/>
        <v>3</v>
      </c>
      <c r="AT47" s="78">
        <f t="shared" ref="AT47:AZ47" si="60">AT48+AT49+AT50</f>
        <v>0</v>
      </c>
      <c r="AU47" s="78">
        <f t="shared" si="60"/>
        <v>0</v>
      </c>
      <c r="AV47" s="78">
        <f t="shared" si="60"/>
        <v>0</v>
      </c>
      <c r="AW47" s="78">
        <f t="shared" si="60"/>
        <v>0</v>
      </c>
      <c r="AX47" s="78">
        <f t="shared" si="60"/>
        <v>0</v>
      </c>
      <c r="AY47" s="78">
        <f t="shared" si="60"/>
        <v>0</v>
      </c>
      <c r="AZ47" s="78">
        <f t="shared" si="60"/>
        <v>3</v>
      </c>
      <c r="BA47" s="79">
        <f t="shared" si="59"/>
        <v>0</v>
      </c>
      <c r="BB47" s="79">
        <f t="shared" si="59"/>
        <v>0</v>
      </c>
      <c r="BC47" s="79">
        <f t="shared" si="59"/>
        <v>0</v>
      </c>
      <c r="BD47" s="79">
        <f t="shared" si="59"/>
        <v>0</v>
      </c>
      <c r="BE47" s="79">
        <f t="shared" si="59"/>
        <v>0</v>
      </c>
      <c r="BF47" s="79">
        <f t="shared" si="59"/>
        <v>0</v>
      </c>
      <c r="BG47" s="79">
        <f t="shared" si="59"/>
        <v>3</v>
      </c>
      <c r="BH47" s="79">
        <f t="shared" si="59"/>
        <v>0</v>
      </c>
      <c r="BI47" s="79">
        <f t="shared" si="59"/>
        <v>0</v>
      </c>
      <c r="BJ47" s="79">
        <f t="shared" si="59"/>
        <v>0</v>
      </c>
      <c r="BK47" s="79">
        <f t="shared" si="59"/>
        <v>0</v>
      </c>
      <c r="BL47" s="79">
        <f t="shared" si="59"/>
        <v>0</v>
      </c>
      <c r="BM47" s="79">
        <f t="shared" si="59"/>
        <v>0</v>
      </c>
      <c r="BN47" s="79">
        <f t="shared" si="59"/>
        <v>3</v>
      </c>
      <c r="BO47" s="78">
        <f t="shared" ref="BO47:BU47" si="61">BO48+BO49+BO50</f>
        <v>0</v>
      </c>
      <c r="BP47" s="78">
        <f t="shared" si="61"/>
        <v>0</v>
      </c>
      <c r="BQ47" s="78">
        <f t="shared" si="61"/>
        <v>0</v>
      </c>
      <c r="BR47" s="78">
        <f t="shared" si="61"/>
        <v>0</v>
      </c>
      <c r="BS47" s="78">
        <f t="shared" si="61"/>
        <v>0</v>
      </c>
      <c r="BT47" s="78">
        <f t="shared" si="61"/>
        <v>0</v>
      </c>
      <c r="BU47" s="78">
        <f t="shared" si="61"/>
        <v>1</v>
      </c>
      <c r="BV47" s="78">
        <f t="shared" ref="BV47:CW47" si="62">BV48+BV49+BV50</f>
        <v>0</v>
      </c>
      <c r="BW47" s="78">
        <f t="shared" si="62"/>
        <v>0</v>
      </c>
      <c r="BX47" s="78">
        <f t="shared" si="62"/>
        <v>0</v>
      </c>
      <c r="BY47" s="78">
        <f t="shared" si="62"/>
        <v>0</v>
      </c>
      <c r="BZ47" s="78">
        <f t="shared" si="62"/>
        <v>0</v>
      </c>
      <c r="CA47" s="78">
        <f t="shared" si="62"/>
        <v>0</v>
      </c>
      <c r="CB47" s="78">
        <f t="shared" si="62"/>
        <v>2</v>
      </c>
      <c r="CC47" s="78">
        <f t="shared" si="62"/>
        <v>0</v>
      </c>
      <c r="CD47" s="78">
        <f t="shared" si="62"/>
        <v>0</v>
      </c>
      <c r="CE47" s="78">
        <f t="shared" si="62"/>
        <v>0</v>
      </c>
      <c r="CF47" s="78">
        <f t="shared" si="62"/>
        <v>0</v>
      </c>
      <c r="CG47" s="78">
        <f t="shared" si="62"/>
        <v>0</v>
      </c>
      <c r="CH47" s="78">
        <f t="shared" si="62"/>
        <v>0</v>
      </c>
      <c r="CI47" s="78">
        <f t="shared" si="62"/>
        <v>2</v>
      </c>
      <c r="CJ47" s="78">
        <f t="shared" si="62"/>
        <v>0</v>
      </c>
      <c r="CK47" s="78">
        <f t="shared" si="62"/>
        <v>0</v>
      </c>
      <c r="CL47" s="78">
        <f t="shared" si="62"/>
        <v>0</v>
      </c>
      <c r="CM47" s="78">
        <f t="shared" si="62"/>
        <v>0</v>
      </c>
      <c r="CN47" s="78">
        <f t="shared" si="62"/>
        <v>0</v>
      </c>
      <c r="CO47" s="78">
        <f t="shared" si="62"/>
        <v>0</v>
      </c>
      <c r="CP47" s="78">
        <f t="shared" si="62"/>
        <v>3</v>
      </c>
      <c r="CQ47" s="78">
        <f t="shared" si="62"/>
        <v>0</v>
      </c>
      <c r="CR47" s="78">
        <f t="shared" si="62"/>
        <v>0</v>
      </c>
      <c r="CS47" s="78">
        <f t="shared" si="62"/>
        <v>0</v>
      </c>
      <c r="CT47" s="78">
        <f t="shared" si="62"/>
        <v>0</v>
      </c>
      <c r="CU47" s="78">
        <f t="shared" si="62"/>
        <v>0</v>
      </c>
      <c r="CV47" s="78">
        <f t="shared" si="62"/>
        <v>0</v>
      </c>
      <c r="CW47" s="78">
        <f t="shared" si="62"/>
        <v>0</v>
      </c>
      <c r="CX47" s="78">
        <f t="shared" si="4"/>
        <v>0</v>
      </c>
      <c r="CY47" s="78">
        <f t="shared" si="5"/>
        <v>0</v>
      </c>
      <c r="CZ47" s="78">
        <f t="shared" si="19"/>
        <v>0</v>
      </c>
      <c r="DA47" s="78">
        <f t="shared" si="20"/>
        <v>0</v>
      </c>
      <c r="DB47" s="78">
        <f t="shared" si="6"/>
        <v>0</v>
      </c>
      <c r="DC47" s="78">
        <f t="shared" si="21"/>
        <v>0</v>
      </c>
      <c r="DD47" s="78">
        <f t="shared" si="22"/>
        <v>14</v>
      </c>
      <c r="DE47" s="78">
        <f t="shared" si="7"/>
        <v>0</v>
      </c>
      <c r="DF47" s="78">
        <f t="shared" si="8"/>
        <v>0</v>
      </c>
      <c r="DG47" s="78">
        <f t="shared" si="23"/>
        <v>0</v>
      </c>
      <c r="DH47" s="78">
        <f t="shared" si="24"/>
        <v>0</v>
      </c>
      <c r="DI47" s="78">
        <f t="shared" si="9"/>
        <v>0</v>
      </c>
      <c r="DJ47" s="78">
        <f t="shared" si="25"/>
        <v>0</v>
      </c>
      <c r="DK47" s="78">
        <f t="shared" si="26"/>
        <v>14</v>
      </c>
      <c r="DL47" s="81"/>
    </row>
    <row r="48" s="1" customFormat="1" ht="69" customHeight="1">
      <c r="A48" s="75" t="s">
        <v>202</v>
      </c>
      <c r="B48" s="91" t="s">
        <v>204</v>
      </c>
      <c r="C48" s="77" t="s">
        <v>205</v>
      </c>
      <c r="D48" s="78">
        <f t="shared" ref="D48:I50" si="63">AF48+AT48+BH48+BV48+CJ48</f>
        <v>0</v>
      </c>
      <c r="E48" s="78">
        <f t="shared" si="63"/>
        <v>0</v>
      </c>
      <c r="F48" s="78">
        <f t="shared" si="63"/>
        <v>0</v>
      </c>
      <c r="G48" s="78">
        <f t="shared" si="63"/>
        <v>0</v>
      </c>
      <c r="H48" s="78">
        <f t="shared" si="63"/>
        <v>0</v>
      </c>
      <c r="I48" s="78">
        <f t="shared" si="63"/>
        <v>0</v>
      </c>
      <c r="J48" s="78">
        <v>3</v>
      </c>
      <c r="K48" s="78">
        <f t="shared" si="1"/>
        <v>0</v>
      </c>
      <c r="L48" s="78">
        <f t="shared" si="2"/>
        <v>0</v>
      </c>
      <c r="M48" s="78">
        <f t="shared" si="11"/>
        <v>0</v>
      </c>
      <c r="N48" s="78">
        <f t="shared" si="12"/>
        <v>0</v>
      </c>
      <c r="O48" s="78">
        <f t="shared" si="13"/>
        <v>0</v>
      </c>
      <c r="P48" s="78">
        <f t="shared" si="14"/>
        <v>0</v>
      </c>
      <c r="Q48" s="78">
        <f t="shared" si="15"/>
        <v>3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  <c r="W48" s="78">
        <v>0</v>
      </c>
      <c r="X48" s="78">
        <v>0</v>
      </c>
      <c r="Y48" s="78">
        <v>0</v>
      </c>
      <c r="Z48" s="78">
        <v>0</v>
      </c>
      <c r="AA48" s="78">
        <v>0</v>
      </c>
      <c r="AB48" s="78">
        <v>0</v>
      </c>
      <c r="AC48" s="78">
        <v>0</v>
      </c>
      <c r="AD48" s="78">
        <v>0</v>
      </c>
      <c r="AE48" s="78">
        <v>0</v>
      </c>
      <c r="AF48" s="79">
        <v>0</v>
      </c>
      <c r="AG48" s="78">
        <v>0</v>
      </c>
      <c r="AH48" s="78">
        <v>0</v>
      </c>
      <c r="AI48" s="78">
        <v>0</v>
      </c>
      <c r="AJ48" s="78">
        <v>0</v>
      </c>
      <c r="AK48" s="78">
        <v>0</v>
      </c>
      <c r="AL48" s="78">
        <v>1</v>
      </c>
      <c r="AM48" s="78">
        <v>0</v>
      </c>
      <c r="AN48" s="79">
        <v>0</v>
      </c>
      <c r="AO48" s="79">
        <v>0</v>
      </c>
      <c r="AP48" s="79">
        <v>0</v>
      </c>
      <c r="AQ48" s="79">
        <v>0</v>
      </c>
      <c r="AR48" s="79">
        <v>0</v>
      </c>
      <c r="AS48" s="79">
        <v>1</v>
      </c>
      <c r="AT48" s="78">
        <v>0</v>
      </c>
      <c r="AU48" s="78">
        <v>0</v>
      </c>
      <c r="AV48" s="78">
        <v>0</v>
      </c>
      <c r="AW48" s="78">
        <v>0</v>
      </c>
      <c r="AX48" s="78">
        <v>0</v>
      </c>
      <c r="AY48" s="78">
        <v>0</v>
      </c>
      <c r="AZ48" s="78">
        <v>1</v>
      </c>
      <c r="BA48" s="79">
        <v>0</v>
      </c>
      <c r="BB48" s="79">
        <v>0</v>
      </c>
      <c r="BC48" s="79">
        <v>0</v>
      </c>
      <c r="BD48" s="79">
        <v>0</v>
      </c>
      <c r="BE48" s="79">
        <v>0</v>
      </c>
      <c r="BF48" s="79">
        <v>0</v>
      </c>
      <c r="BG48" s="79">
        <v>1</v>
      </c>
      <c r="BH48" s="79">
        <v>0</v>
      </c>
      <c r="BI48" s="79">
        <v>0</v>
      </c>
      <c r="BJ48" s="79">
        <v>0</v>
      </c>
      <c r="BK48" s="79">
        <v>0</v>
      </c>
      <c r="BL48" s="79">
        <v>0</v>
      </c>
      <c r="BM48" s="79">
        <v>0</v>
      </c>
      <c r="BN48" s="79">
        <v>1</v>
      </c>
      <c r="BO48" s="78">
        <v>0</v>
      </c>
      <c r="BP48" s="78">
        <v>0</v>
      </c>
      <c r="BQ48" s="78">
        <v>0</v>
      </c>
      <c r="BR48" s="78">
        <v>0</v>
      </c>
      <c r="BS48" s="78">
        <v>0</v>
      </c>
      <c r="BT48" s="78">
        <v>0</v>
      </c>
      <c r="BU48" s="78">
        <v>1</v>
      </c>
      <c r="BV48" s="78">
        <v>0</v>
      </c>
      <c r="BW48" s="78">
        <v>0</v>
      </c>
      <c r="BX48" s="78">
        <v>0</v>
      </c>
      <c r="BY48" s="78">
        <v>0</v>
      </c>
      <c r="BZ48" s="79">
        <v>0</v>
      </c>
      <c r="CA48" s="79">
        <v>0</v>
      </c>
      <c r="CB48" s="79">
        <v>0</v>
      </c>
      <c r="CC48" s="78">
        <v>0</v>
      </c>
      <c r="CD48" s="78">
        <v>0</v>
      </c>
      <c r="CE48" s="78">
        <v>0</v>
      </c>
      <c r="CF48" s="78">
        <v>0</v>
      </c>
      <c r="CG48" s="78">
        <v>0</v>
      </c>
      <c r="CH48" s="78">
        <v>0</v>
      </c>
      <c r="CI48" s="78">
        <v>0</v>
      </c>
      <c r="CJ48" s="78">
        <v>0</v>
      </c>
      <c r="CK48" s="79">
        <v>0</v>
      </c>
      <c r="CL48" s="79">
        <v>0</v>
      </c>
      <c r="CM48" s="79">
        <v>0</v>
      </c>
      <c r="CN48" s="79">
        <v>0</v>
      </c>
      <c r="CO48" s="79">
        <v>0</v>
      </c>
      <c r="CP48" s="79">
        <v>0</v>
      </c>
      <c r="CQ48" s="79">
        <v>0</v>
      </c>
      <c r="CR48" s="79">
        <v>0</v>
      </c>
      <c r="CS48" s="79">
        <v>0</v>
      </c>
      <c r="CT48" s="79">
        <v>0</v>
      </c>
      <c r="CU48" s="79">
        <v>0</v>
      </c>
      <c r="CV48" s="79">
        <v>0</v>
      </c>
      <c r="CW48" s="79">
        <v>0</v>
      </c>
      <c r="CX48" s="79">
        <f t="shared" si="4"/>
        <v>0</v>
      </c>
      <c r="CY48" s="79">
        <f t="shared" si="5"/>
        <v>0</v>
      </c>
      <c r="CZ48" s="79">
        <f t="shared" si="19"/>
        <v>0</v>
      </c>
      <c r="DA48" s="79">
        <f t="shared" si="20"/>
        <v>0</v>
      </c>
      <c r="DB48" s="79">
        <f t="shared" si="6"/>
        <v>0</v>
      </c>
      <c r="DC48" s="79">
        <f t="shared" si="21"/>
        <v>0</v>
      </c>
      <c r="DD48" s="79">
        <f t="shared" si="22"/>
        <v>3</v>
      </c>
      <c r="DE48" s="78">
        <f t="shared" si="7"/>
        <v>0</v>
      </c>
      <c r="DF48" s="78">
        <f t="shared" si="8"/>
        <v>0</v>
      </c>
      <c r="DG48" s="78">
        <f t="shared" si="23"/>
        <v>0</v>
      </c>
      <c r="DH48" s="78">
        <f t="shared" si="24"/>
        <v>0</v>
      </c>
      <c r="DI48" s="78">
        <f t="shared" si="9"/>
        <v>0</v>
      </c>
      <c r="DJ48" s="78">
        <f t="shared" si="25"/>
        <v>0</v>
      </c>
      <c r="DK48" s="78">
        <f t="shared" si="26"/>
        <v>3</v>
      </c>
      <c r="DL48" s="81"/>
    </row>
    <row r="49" s="1" customFormat="1" ht="69" customHeight="1">
      <c r="A49" s="75" t="s">
        <v>202</v>
      </c>
      <c r="B49" s="91" t="s">
        <v>206</v>
      </c>
      <c r="C49" s="77" t="s">
        <v>207</v>
      </c>
      <c r="D49" s="78">
        <f t="shared" si="63"/>
        <v>0</v>
      </c>
      <c r="E49" s="78">
        <f t="shared" si="63"/>
        <v>0</v>
      </c>
      <c r="F49" s="78">
        <f t="shared" si="63"/>
        <v>0</v>
      </c>
      <c r="G49" s="78">
        <f t="shared" si="63"/>
        <v>0</v>
      </c>
      <c r="H49" s="78">
        <f t="shared" si="63"/>
        <v>0</v>
      </c>
      <c r="I49" s="78">
        <f t="shared" si="63"/>
        <v>0</v>
      </c>
      <c r="J49" s="78">
        <v>1</v>
      </c>
      <c r="K49" s="78">
        <f t="shared" si="1"/>
        <v>0</v>
      </c>
      <c r="L49" s="78">
        <f t="shared" si="2"/>
        <v>0</v>
      </c>
      <c r="M49" s="78">
        <f t="shared" si="11"/>
        <v>0</v>
      </c>
      <c r="N49" s="78">
        <f t="shared" si="12"/>
        <v>0</v>
      </c>
      <c r="O49" s="78">
        <f t="shared" si="13"/>
        <v>0</v>
      </c>
      <c r="P49" s="78">
        <f t="shared" si="14"/>
        <v>0</v>
      </c>
      <c r="Q49" s="78">
        <f t="shared" si="15"/>
        <v>1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  <c r="W49" s="78">
        <v>0</v>
      </c>
      <c r="X49" s="78">
        <v>0</v>
      </c>
      <c r="Y49" s="78">
        <v>0</v>
      </c>
      <c r="Z49" s="78">
        <v>0</v>
      </c>
      <c r="AA49" s="78">
        <v>0</v>
      </c>
      <c r="AB49" s="78">
        <v>0</v>
      </c>
      <c r="AC49" s="78">
        <v>0</v>
      </c>
      <c r="AD49" s="78">
        <v>0</v>
      </c>
      <c r="AE49" s="78">
        <v>0</v>
      </c>
      <c r="AF49" s="79">
        <v>0</v>
      </c>
      <c r="AG49" s="78">
        <v>0</v>
      </c>
      <c r="AH49" s="78">
        <v>0</v>
      </c>
      <c r="AI49" s="78">
        <v>0</v>
      </c>
      <c r="AJ49" s="78">
        <v>0</v>
      </c>
      <c r="AK49" s="78">
        <v>0</v>
      </c>
      <c r="AL49" s="78">
        <v>0</v>
      </c>
      <c r="AM49" s="78">
        <v>0</v>
      </c>
      <c r="AN49" s="79">
        <v>0</v>
      </c>
      <c r="AO49" s="79">
        <v>0</v>
      </c>
      <c r="AP49" s="79">
        <v>0</v>
      </c>
      <c r="AQ49" s="79">
        <v>0</v>
      </c>
      <c r="AR49" s="79">
        <v>0</v>
      </c>
      <c r="AS49" s="79">
        <v>0</v>
      </c>
      <c r="AT49" s="78">
        <v>0</v>
      </c>
      <c r="AU49" s="78">
        <v>0</v>
      </c>
      <c r="AV49" s="78">
        <v>0</v>
      </c>
      <c r="AW49" s="78">
        <v>0</v>
      </c>
      <c r="AX49" s="78">
        <v>0</v>
      </c>
      <c r="AY49" s="78">
        <v>0</v>
      </c>
      <c r="AZ49" s="78">
        <v>0</v>
      </c>
      <c r="BA49" s="79">
        <v>0</v>
      </c>
      <c r="BB49" s="79">
        <v>0</v>
      </c>
      <c r="BC49" s="79">
        <v>0</v>
      </c>
      <c r="BD49" s="79">
        <v>0</v>
      </c>
      <c r="BE49" s="79">
        <v>0</v>
      </c>
      <c r="BF49" s="79">
        <v>0</v>
      </c>
      <c r="BG49" s="79">
        <v>0</v>
      </c>
      <c r="BH49" s="79">
        <v>0</v>
      </c>
      <c r="BI49" s="79">
        <v>0</v>
      </c>
      <c r="BJ49" s="79">
        <v>0</v>
      </c>
      <c r="BK49" s="79">
        <v>0</v>
      </c>
      <c r="BL49" s="79">
        <v>0</v>
      </c>
      <c r="BM49" s="79">
        <v>0</v>
      </c>
      <c r="BN49" s="79">
        <v>0</v>
      </c>
      <c r="BO49" s="78">
        <v>0</v>
      </c>
      <c r="BP49" s="78">
        <v>0</v>
      </c>
      <c r="BQ49" s="78">
        <v>0</v>
      </c>
      <c r="BR49" s="78">
        <v>0</v>
      </c>
      <c r="BS49" s="78">
        <v>0</v>
      </c>
      <c r="BT49" s="78">
        <v>0</v>
      </c>
      <c r="BU49" s="78">
        <v>0</v>
      </c>
      <c r="BV49" s="78">
        <v>0</v>
      </c>
      <c r="BW49" s="78">
        <v>0</v>
      </c>
      <c r="BX49" s="78">
        <v>0</v>
      </c>
      <c r="BY49" s="78">
        <v>0</v>
      </c>
      <c r="BZ49" s="79">
        <v>0</v>
      </c>
      <c r="CA49" s="79">
        <v>0</v>
      </c>
      <c r="CB49" s="79">
        <v>0</v>
      </c>
      <c r="CC49" s="78">
        <v>0</v>
      </c>
      <c r="CD49" s="78">
        <v>0</v>
      </c>
      <c r="CE49" s="78">
        <v>0</v>
      </c>
      <c r="CF49" s="78">
        <v>0</v>
      </c>
      <c r="CG49" s="78">
        <v>0</v>
      </c>
      <c r="CH49" s="78">
        <v>0</v>
      </c>
      <c r="CI49" s="78">
        <v>0</v>
      </c>
      <c r="CJ49" s="78">
        <v>0</v>
      </c>
      <c r="CK49" s="79">
        <v>0</v>
      </c>
      <c r="CL49" s="79">
        <v>0</v>
      </c>
      <c r="CM49" s="79">
        <v>0</v>
      </c>
      <c r="CN49" s="79">
        <v>0</v>
      </c>
      <c r="CO49" s="79">
        <v>0</v>
      </c>
      <c r="CP49" s="79">
        <v>1</v>
      </c>
      <c r="CQ49" s="79">
        <v>0</v>
      </c>
      <c r="CR49" s="79">
        <v>0</v>
      </c>
      <c r="CS49" s="79">
        <v>0</v>
      </c>
      <c r="CT49" s="79">
        <v>0</v>
      </c>
      <c r="CU49" s="79">
        <v>0</v>
      </c>
      <c r="CV49" s="79">
        <v>0</v>
      </c>
      <c r="CW49" s="79">
        <v>0</v>
      </c>
      <c r="CX49" s="79">
        <f t="shared" si="4"/>
        <v>0</v>
      </c>
      <c r="CY49" s="79">
        <f t="shared" si="5"/>
        <v>0</v>
      </c>
      <c r="CZ49" s="79">
        <f t="shared" si="19"/>
        <v>0</v>
      </c>
      <c r="DA49" s="79">
        <f t="shared" si="20"/>
        <v>0</v>
      </c>
      <c r="DB49" s="79">
        <f t="shared" si="6"/>
        <v>0</v>
      </c>
      <c r="DC49" s="79">
        <f t="shared" si="21"/>
        <v>0</v>
      </c>
      <c r="DD49" s="79">
        <f t="shared" si="22"/>
        <v>1</v>
      </c>
      <c r="DE49" s="78">
        <f t="shared" si="7"/>
        <v>0</v>
      </c>
      <c r="DF49" s="78">
        <f t="shared" si="8"/>
        <v>0</v>
      </c>
      <c r="DG49" s="78">
        <f t="shared" si="23"/>
        <v>0</v>
      </c>
      <c r="DH49" s="78">
        <f t="shared" si="24"/>
        <v>0</v>
      </c>
      <c r="DI49" s="78">
        <f t="shared" si="9"/>
        <v>0</v>
      </c>
      <c r="DJ49" s="78">
        <f t="shared" si="25"/>
        <v>0</v>
      </c>
      <c r="DK49" s="78">
        <f t="shared" si="26"/>
        <v>1</v>
      </c>
      <c r="DL49" s="81"/>
    </row>
    <row r="50" s="1" customFormat="1" ht="49.5" customHeight="1">
      <c r="A50" s="75" t="s">
        <v>202</v>
      </c>
      <c r="B50" s="91" t="s">
        <v>208</v>
      </c>
      <c r="C50" s="77" t="s">
        <v>209</v>
      </c>
      <c r="D50" s="78">
        <f t="shared" si="63"/>
        <v>0</v>
      </c>
      <c r="E50" s="78">
        <f t="shared" si="63"/>
        <v>0</v>
      </c>
      <c r="F50" s="78">
        <f t="shared" si="63"/>
        <v>0</v>
      </c>
      <c r="G50" s="78">
        <f t="shared" si="63"/>
        <v>0</v>
      </c>
      <c r="H50" s="78">
        <f t="shared" si="63"/>
        <v>0</v>
      </c>
      <c r="I50" s="78">
        <f t="shared" si="63"/>
        <v>0</v>
      </c>
      <c r="J50" s="78">
        <f>AL50+AZ50+BN50+CB50+CP50</f>
        <v>10</v>
      </c>
      <c r="K50" s="78">
        <f t="shared" si="1"/>
        <v>0</v>
      </c>
      <c r="L50" s="78">
        <f t="shared" si="2"/>
        <v>0</v>
      </c>
      <c r="M50" s="78">
        <f t="shared" si="11"/>
        <v>0</v>
      </c>
      <c r="N50" s="78">
        <f t="shared" si="12"/>
        <v>0</v>
      </c>
      <c r="O50" s="78">
        <f t="shared" si="13"/>
        <v>0</v>
      </c>
      <c r="P50" s="78">
        <f t="shared" si="14"/>
        <v>0</v>
      </c>
      <c r="Q50" s="78">
        <f t="shared" si="15"/>
        <v>8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  <c r="W50" s="78">
        <v>0</v>
      </c>
      <c r="X50" s="78">
        <v>0</v>
      </c>
      <c r="Y50" s="78">
        <v>0</v>
      </c>
      <c r="Z50" s="78">
        <v>0</v>
      </c>
      <c r="AA50" s="78">
        <v>0</v>
      </c>
      <c r="AB50" s="78">
        <v>0</v>
      </c>
      <c r="AC50" s="78">
        <v>0</v>
      </c>
      <c r="AD50" s="78">
        <v>0</v>
      </c>
      <c r="AE50" s="78">
        <v>0</v>
      </c>
      <c r="AF50" s="79">
        <v>0</v>
      </c>
      <c r="AG50" s="78">
        <v>0</v>
      </c>
      <c r="AH50" s="78">
        <v>0</v>
      </c>
      <c r="AI50" s="78">
        <v>0</v>
      </c>
      <c r="AJ50" s="78">
        <v>0</v>
      </c>
      <c r="AK50" s="78">
        <v>0</v>
      </c>
      <c r="AL50" s="78">
        <v>2</v>
      </c>
      <c r="AM50" s="78">
        <v>0</v>
      </c>
      <c r="AN50" s="79">
        <v>0</v>
      </c>
      <c r="AO50" s="79">
        <v>0</v>
      </c>
      <c r="AP50" s="79">
        <v>0</v>
      </c>
      <c r="AQ50" s="79">
        <v>0</v>
      </c>
      <c r="AR50" s="79">
        <v>0</v>
      </c>
      <c r="AS50" s="79">
        <v>2</v>
      </c>
      <c r="AT50" s="78">
        <v>0</v>
      </c>
      <c r="AU50" s="78">
        <v>0</v>
      </c>
      <c r="AV50" s="78">
        <v>0</v>
      </c>
      <c r="AW50" s="78">
        <v>0</v>
      </c>
      <c r="AX50" s="78">
        <v>0</v>
      </c>
      <c r="AY50" s="78">
        <v>0</v>
      </c>
      <c r="AZ50" s="78">
        <v>2</v>
      </c>
      <c r="BA50" s="79">
        <v>0</v>
      </c>
      <c r="BB50" s="79">
        <v>0</v>
      </c>
      <c r="BC50" s="79">
        <v>0</v>
      </c>
      <c r="BD50" s="79">
        <v>0</v>
      </c>
      <c r="BE50" s="79">
        <v>0</v>
      </c>
      <c r="BF50" s="79">
        <v>0</v>
      </c>
      <c r="BG50" s="79">
        <v>2</v>
      </c>
      <c r="BH50" s="79">
        <v>0</v>
      </c>
      <c r="BI50" s="79">
        <v>0</v>
      </c>
      <c r="BJ50" s="79">
        <v>0</v>
      </c>
      <c r="BK50" s="79">
        <v>0</v>
      </c>
      <c r="BL50" s="79">
        <v>0</v>
      </c>
      <c r="BM50" s="79">
        <v>0</v>
      </c>
      <c r="BN50" s="79">
        <v>2</v>
      </c>
      <c r="BO50" s="78">
        <v>0</v>
      </c>
      <c r="BP50" s="78">
        <v>0</v>
      </c>
      <c r="BQ50" s="78">
        <v>0</v>
      </c>
      <c r="BR50" s="78">
        <v>0</v>
      </c>
      <c r="BS50" s="78">
        <v>0</v>
      </c>
      <c r="BT50" s="78">
        <v>0</v>
      </c>
      <c r="BU50" s="78">
        <v>0</v>
      </c>
      <c r="BV50" s="78">
        <v>0</v>
      </c>
      <c r="BW50" s="78">
        <v>0</v>
      </c>
      <c r="BX50" s="78">
        <v>0</v>
      </c>
      <c r="BY50" s="78">
        <v>0</v>
      </c>
      <c r="BZ50" s="79">
        <v>0</v>
      </c>
      <c r="CA50" s="79">
        <v>0</v>
      </c>
      <c r="CB50" s="79">
        <v>2</v>
      </c>
      <c r="CC50" s="78">
        <v>0</v>
      </c>
      <c r="CD50" s="78">
        <v>0</v>
      </c>
      <c r="CE50" s="78">
        <v>0</v>
      </c>
      <c r="CF50" s="78">
        <v>0</v>
      </c>
      <c r="CG50" s="78">
        <v>0</v>
      </c>
      <c r="CH50" s="78">
        <v>0</v>
      </c>
      <c r="CI50" s="78">
        <v>2</v>
      </c>
      <c r="CJ50" s="78">
        <v>0</v>
      </c>
      <c r="CK50" s="79">
        <v>0</v>
      </c>
      <c r="CL50" s="79">
        <v>0</v>
      </c>
      <c r="CM50" s="79">
        <v>0</v>
      </c>
      <c r="CN50" s="79">
        <v>0</v>
      </c>
      <c r="CO50" s="79">
        <v>0</v>
      </c>
      <c r="CP50" s="79">
        <v>2</v>
      </c>
      <c r="CQ50" s="79">
        <v>0</v>
      </c>
      <c r="CR50" s="79">
        <v>0</v>
      </c>
      <c r="CS50" s="79">
        <v>0</v>
      </c>
      <c r="CT50" s="79">
        <v>0</v>
      </c>
      <c r="CU50" s="79">
        <v>0</v>
      </c>
      <c r="CV50" s="79">
        <v>0</v>
      </c>
      <c r="CW50" s="79">
        <v>0</v>
      </c>
      <c r="CX50" s="79">
        <f t="shared" si="4"/>
        <v>0</v>
      </c>
      <c r="CY50" s="79">
        <f t="shared" si="5"/>
        <v>0</v>
      </c>
      <c r="CZ50" s="79">
        <f t="shared" si="19"/>
        <v>0</v>
      </c>
      <c r="DA50" s="79">
        <f t="shared" si="20"/>
        <v>0</v>
      </c>
      <c r="DB50" s="79">
        <f t="shared" si="6"/>
        <v>0</v>
      </c>
      <c r="DC50" s="79">
        <f t="shared" si="21"/>
        <v>0</v>
      </c>
      <c r="DD50" s="79">
        <f t="shared" si="22"/>
        <v>10</v>
      </c>
      <c r="DE50" s="78">
        <f t="shared" si="7"/>
        <v>0</v>
      </c>
      <c r="DF50" s="78">
        <f t="shared" si="8"/>
        <v>0</v>
      </c>
      <c r="DG50" s="78">
        <f t="shared" si="23"/>
        <v>0</v>
      </c>
      <c r="DH50" s="78">
        <f t="shared" si="24"/>
        <v>0</v>
      </c>
      <c r="DI50" s="78">
        <f t="shared" si="9"/>
        <v>0</v>
      </c>
      <c r="DJ50" s="78">
        <f t="shared" si="25"/>
        <v>0</v>
      </c>
      <c r="DK50" s="78">
        <f t="shared" si="26"/>
        <v>10</v>
      </c>
      <c r="DL50" s="81"/>
    </row>
    <row r="51" s="1" customFormat="1">
      <c r="AF51" s="2"/>
      <c r="AN51" s="2"/>
      <c r="AO51" s="2"/>
      <c r="AP51" s="2"/>
      <c r="AQ51" s="2"/>
      <c r="AR51" s="2"/>
      <c r="AS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Z51" s="2"/>
      <c r="CA51" s="2"/>
      <c r="CB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</row>
    <row r="52" s="1" customFormat="1">
      <c r="AF52" s="2"/>
      <c r="AN52" s="2"/>
      <c r="AO52" s="2"/>
      <c r="AP52" s="2"/>
      <c r="AQ52" s="2"/>
      <c r="AR52" s="2"/>
      <c r="AS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Z52" s="2"/>
      <c r="CA52" s="2"/>
      <c r="CB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</row>
    <row r="53" s="1" customFormat="1">
      <c r="AF53" s="2"/>
      <c r="AN53" s="2"/>
      <c r="AO53" s="2"/>
      <c r="AP53" s="2"/>
      <c r="AQ53" s="2"/>
      <c r="AR53" s="2"/>
      <c r="AS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Z53" s="2"/>
      <c r="CA53" s="2"/>
      <c r="CB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</row>
    <row r="54" s="1" customFormat="1">
      <c r="AF54" s="2"/>
      <c r="AN54" s="2"/>
      <c r="AO54" s="2"/>
      <c r="AP54" s="2"/>
      <c r="AQ54" s="2"/>
      <c r="AR54" s="2"/>
      <c r="AS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Z54" s="2"/>
      <c r="CA54" s="2"/>
      <c r="CB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</row>
    <row r="55" s="1" customFormat="1">
      <c r="AF55" s="2"/>
      <c r="AN55" s="2"/>
      <c r="AO55" s="2"/>
      <c r="AP55" s="2"/>
      <c r="AQ55" s="2"/>
      <c r="AR55" s="2"/>
      <c r="AS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Z55" s="2"/>
      <c r="CA55" s="2"/>
      <c r="CB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</row>
    <row r="56" s="1" customFormat="1">
      <c r="AF56" s="2"/>
      <c r="AN56" s="2"/>
      <c r="AO56" s="2"/>
      <c r="AP56" s="2"/>
      <c r="AQ56" s="2"/>
      <c r="AR56" s="2"/>
      <c r="AS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Z56" s="2"/>
      <c r="CA56" s="2"/>
      <c r="CB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</row>
    <row r="57" s="1" customFormat="1">
      <c r="AF57" s="2"/>
      <c r="AN57" s="2"/>
      <c r="AO57" s="2"/>
      <c r="AP57" s="2"/>
      <c r="AQ57" s="2"/>
      <c r="AR57" s="2"/>
      <c r="AS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Z57" s="2"/>
      <c r="CA57" s="2"/>
      <c r="CB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</row>
    <row r="58" s="1" customFormat="1">
      <c r="AF58" s="2"/>
      <c r="AN58" s="2"/>
      <c r="AO58" s="2"/>
      <c r="AP58" s="2"/>
      <c r="AQ58" s="2"/>
      <c r="AR58" s="2"/>
      <c r="AS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Z58" s="2"/>
      <c r="CA58" s="2"/>
      <c r="CB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</row>
    <row r="59" s="1" customFormat="1">
      <c r="AF59" s="2"/>
      <c r="AN59" s="2"/>
      <c r="AO59" s="2"/>
      <c r="AP59" s="2"/>
      <c r="AQ59" s="2"/>
      <c r="AR59" s="2"/>
      <c r="AS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Z59" s="2"/>
      <c r="CA59" s="2"/>
      <c r="CB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</row>
    <row r="60" s="1" customFormat="1">
      <c r="AF60" s="2"/>
      <c r="AN60" s="2"/>
      <c r="AO60" s="2"/>
      <c r="AP60" s="2"/>
      <c r="AQ60" s="2"/>
      <c r="AR60" s="2"/>
      <c r="AS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Z60" s="2"/>
      <c r="CA60" s="2"/>
      <c r="CB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</row>
    <row r="61" s="1" customFormat="1">
      <c r="AF61" s="2"/>
      <c r="AN61" s="2"/>
      <c r="AO61" s="2"/>
      <c r="AP61" s="2"/>
      <c r="AQ61" s="2"/>
      <c r="AR61" s="2"/>
      <c r="AS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Z61" s="2"/>
      <c r="CA61" s="2"/>
      <c r="CB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</row>
    <row r="62" s="1" customFormat="1">
      <c r="AF62" s="2"/>
      <c r="AN62" s="2"/>
      <c r="AO62" s="2"/>
      <c r="AP62" s="2"/>
      <c r="AQ62" s="2"/>
      <c r="AR62" s="2"/>
      <c r="AS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Z62" s="2"/>
      <c r="CA62" s="2"/>
      <c r="CB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</row>
    <row r="63" s="1" customFormat="1">
      <c r="AF63" s="2"/>
      <c r="AN63" s="2"/>
      <c r="AO63" s="2"/>
      <c r="AP63" s="2"/>
      <c r="AQ63" s="2"/>
      <c r="AR63" s="2"/>
      <c r="AS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Z63" s="2"/>
      <c r="CA63" s="2"/>
      <c r="CB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</row>
    <row r="64" s="1" customFormat="1">
      <c r="AF64" s="2"/>
      <c r="AN64" s="2"/>
      <c r="AO64" s="2"/>
      <c r="AP64" s="2"/>
      <c r="AQ64" s="2"/>
      <c r="AR64" s="2"/>
      <c r="AS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Z64" s="2"/>
      <c r="CA64" s="2"/>
      <c r="CB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</row>
    <row r="65" s="1" customFormat="1">
      <c r="AF65" s="2"/>
      <c r="AN65" s="2"/>
      <c r="AO65" s="2"/>
      <c r="AP65" s="2"/>
      <c r="AQ65" s="2"/>
      <c r="AR65" s="2"/>
      <c r="AS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Z65" s="2"/>
      <c r="CA65" s="2"/>
      <c r="CB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</row>
    <row r="66" s="1" customFormat="1">
      <c r="AF66" s="2"/>
      <c r="AN66" s="2"/>
      <c r="AO66" s="2"/>
      <c r="AP66" s="2"/>
      <c r="AQ66" s="2"/>
      <c r="AR66" s="2"/>
      <c r="AS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Z66" s="2"/>
      <c r="CA66" s="2"/>
      <c r="CB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</row>
    <row r="67" s="1" customFormat="1">
      <c r="AF67" s="2"/>
      <c r="AN67" s="2"/>
      <c r="AO67" s="2"/>
      <c r="AP67" s="2"/>
      <c r="AQ67" s="2"/>
      <c r="AR67" s="2"/>
      <c r="AS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Z67" s="2"/>
      <c r="CA67" s="2"/>
      <c r="CB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</row>
    <row r="68" s="1" customFormat="1">
      <c r="AF68" s="2"/>
      <c r="AN68" s="2"/>
      <c r="AO68" s="2"/>
      <c r="AP68" s="2"/>
      <c r="AQ68" s="2"/>
      <c r="AR68" s="2"/>
      <c r="AS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Z68" s="2"/>
      <c r="CA68" s="2"/>
      <c r="CB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</row>
    <row r="69" ht="12.75">
      <c r="J69" s="1"/>
    </row>
    <row r="70" ht="12.75">
      <c r="J70" s="1"/>
    </row>
    <row r="71" ht="12.75">
      <c r="J71" s="1"/>
    </row>
    <row r="72" ht="12.75">
      <c r="J72" s="1"/>
    </row>
    <row r="73" ht="12.75">
      <c r="J73" s="1"/>
    </row>
    <row r="74" ht="12.75">
      <c r="J74" s="1"/>
    </row>
    <row r="75" ht="12.75">
      <c r="J75" s="1"/>
    </row>
    <row r="76" ht="12.75">
      <c r="J76" s="1"/>
    </row>
    <row r="77" ht="12.75">
      <c r="J77" s="1"/>
    </row>
    <row r="78" ht="12.75">
      <c r="J78" s="1"/>
    </row>
    <row r="79" ht="12.75">
      <c r="J79" s="1"/>
    </row>
    <row r="80" ht="12.75">
      <c r="J80" s="1"/>
    </row>
    <row r="81" ht="12.75">
      <c r="J81" s="1"/>
    </row>
    <row r="82" ht="12.75">
      <c r="J82" s="1"/>
    </row>
    <row r="83" ht="12.75">
      <c r="J83" s="1"/>
    </row>
  </sheetData>
  <mergeCells count="43">
    <mergeCell ref="DF1:DK1"/>
    <mergeCell ref="DF2:DK2"/>
    <mergeCell ref="DF3:DK3"/>
    <mergeCell ref="DF4:DK4"/>
    <mergeCell ref="DF5:DK5"/>
    <mergeCell ref="A6:AS6"/>
    <mergeCell ref="A7:AS7"/>
    <mergeCell ref="A8:AS8"/>
    <mergeCell ref="A9:AS9"/>
    <mergeCell ref="A10:AS10"/>
    <mergeCell ref="A11:AS11"/>
    <mergeCell ref="A12:AS12"/>
    <mergeCell ref="A13:AS13"/>
    <mergeCell ref="A14:AS14"/>
    <mergeCell ref="A15:CI15"/>
    <mergeCell ref="A16:A19"/>
    <mergeCell ref="B16:B19"/>
    <mergeCell ref="C16:C19"/>
    <mergeCell ref="D16:Q17"/>
    <mergeCell ref="R16:AE17"/>
    <mergeCell ref="AF16:AS17"/>
    <mergeCell ref="AT16:BG17"/>
    <mergeCell ref="BH16:BU17"/>
    <mergeCell ref="BV16:CI17"/>
    <mergeCell ref="CJ16:CW17"/>
    <mergeCell ref="CX16:DK17"/>
    <mergeCell ref="DL16:DL19"/>
    <mergeCell ref="D18:J18"/>
    <mergeCell ref="K18:Q18"/>
    <mergeCell ref="R18:X18"/>
    <mergeCell ref="Y18:AE18"/>
    <mergeCell ref="AF18:AL18"/>
    <mergeCell ref="AM18:AS18"/>
    <mergeCell ref="AT18:AZ18"/>
    <mergeCell ref="BA18:BG18"/>
    <mergeCell ref="BH18:BN18"/>
    <mergeCell ref="BO18:BU18"/>
    <mergeCell ref="BV18:CB18"/>
    <mergeCell ref="CC18:CI18"/>
    <mergeCell ref="CJ18:CP18"/>
    <mergeCell ref="CQ18:CW18"/>
    <mergeCell ref="CX18:DD18"/>
    <mergeCell ref="DE18:DK18"/>
  </mergeCells>
  <printOptions headings="0" gridLines="0"/>
  <pageMargins left="0.17000000000000001" right="0.16" top="0.22000000000000003" bottom="0.19000000000000003" header="0.17000000000000001" footer="0.17000000000000001"/>
  <pageSetup paperSize="8" scale="45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>ГУП "УЭВ СО РАН"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kondratenko</dc:creator>
  <cp:revision>1</cp:revision>
  <dcterms:created xsi:type="dcterms:W3CDTF">2017-04-12T07:29:00Z</dcterms:created>
  <dcterms:modified xsi:type="dcterms:W3CDTF">2023-07-05T08:42:18Z</dcterms:modified>
  <cp:version>786432</cp:version>
</cp:coreProperties>
</file>