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3" sheetId="1" state="visible" r:id="rId1"/>
  </sheets>
  <definedNames>
    <definedName name="_xlnm._FilterDatabase" localSheetId="0" hidden="1">'3'!$A$19:$AO$114</definedName>
    <definedName name="_xlnm._FilterDatabase" localSheetId="0" hidden="1">'3'!$A$19:$AO$114</definedName>
  </definedNames>
  <calcPr/>
</workbook>
</file>

<file path=xl/sharedStrings.xml><?xml version="1.0" encoding="utf-8"?>
<sst xmlns="http://schemas.openxmlformats.org/spreadsheetml/2006/main" count="242" uniqueCount="242">
  <si>
    <t xml:space="preserve">Приложение  2</t>
  </si>
  <si>
    <t xml:space="preserve">к приказу МЖКХиЭ НСО</t>
  </si>
  <si>
    <t xml:space="preserve">от 28.06.2023 № 80-нпа</t>
  </si>
  <si>
    <t xml:space="preserve">Форма 3. План освоения капитальных вложений по инвестиционным проектам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</si>
  <si>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</si>
  <si>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</si>
  <si>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</si>
  <si>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</si>
  <si>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</si>
  <si>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</si>
  <si>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</si>
  <si>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</si>
  <si>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Текущая стадия реализации инвестиционного проекта  </t>
  </si>
  <si>
    <t xml:space="preserve">Год начала  реализации инвестиционного проекта</t>
  </si>
  <si>
    <t xml:space="preserve">Год окончания реализации инвестиционного проекта</t>
  </si>
  <si>
    <r>
      <t xml:space="preserve"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</rPr>
      <t xml:space="preserve"> </t>
    </r>
    <r>
      <rPr>
        <sz val="12"/>
        <rFont val="Times New Roman"/>
      </rPr>
      <t xml:space="preserve">в базисном уровне цен, млн рублей (без НДС)</t>
    </r>
  </si>
  <si>
    <t xml:space="preserve">Фактический объем финансирования на 01.01.2021 года,
млн рублей
(без НДС)</t>
  </si>
  <si>
    <t xml:space="preserve">Оценка полной стоимости в прогнозных ценах соответствующих лет, 
млн рублей (без НДС)</t>
  </si>
  <si>
    <t xml:space="preserve">Остаток освоения капитальных вложений, 
млн рублей (без НДС)</t>
  </si>
  <si>
    <t xml:space="preserve">Освоение капитальных вложений 2021 года в прогнозных ценах соответствующих лет, млн рублей (без НДС)</t>
  </si>
  <si>
    <t xml:space="preserve">Освоение капитальных вложений в прогнозных ценах соответствующих лет, млн рублей  (без НДС)</t>
  </si>
  <si>
    <t xml:space="preserve">Краткое обоснование корректировки утвержденного плана</t>
  </si>
  <si>
    <t xml:space="preserve">Утвержденный план</t>
  </si>
  <si>
    <t xml:space="preserve">Предложение по корректировке утвержденного  плана</t>
  </si>
  <si>
    <t xml:space="preserve">План на 01.01.2021 года</t>
  </si>
  <si>
    <t xml:space="preserve">Предложение по корректировке утвержденного плана
на 01.01.2023 года</t>
  </si>
  <si>
    <t xml:space="preserve">2022 год</t>
  </si>
  <si>
    <t xml:space="preserve">2023 год</t>
  </si>
  <si>
    <t xml:space="preserve">2024 год</t>
  </si>
  <si>
    <t xml:space="preserve">2025 год</t>
  </si>
  <si>
    <t xml:space="preserve">2026 год</t>
  </si>
  <si>
    <t xml:space="preserve">Итого за период реализации инвестиционной программы
(план)</t>
  </si>
  <si>
    <t xml:space="preserve">Итого за период реализации инвестиционной программы
(предложение по корректировке утвержденного плана)</t>
  </si>
  <si>
    <t xml:space="preserve">Предложение по корректировке утвержденного плана</t>
  </si>
  <si>
    <t xml:space="preserve">План </t>
  </si>
  <si>
    <t xml:space="preserve">Всего, в т.ч.:</t>
  </si>
  <si>
    <t xml:space="preserve">проектно-изыскательские работы</t>
  </si>
  <si>
    <t xml:space="preserve">строительные работы, реконструкция, монтаж оборудования</t>
  </si>
  <si>
    <t>оборудование</t>
  </si>
  <si>
    <t xml:space="preserve">прочие затраты</t>
  </si>
  <si>
    <t xml:space="preserve">в базисном уровне цен</t>
  </si>
  <si>
    <t xml:space="preserve">в прогнозных ценах соответствующих лет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</si>
  <si>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</si>
  <si>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</si>
  <si>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</si>
  <si>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</si>
  <si>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</si>
  <si>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</si>
  <si>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</si>
  <si>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</si>
  <si>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</si>
  <si>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</si>
  <si>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</si>
  <si>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</si>
  <si>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 xml:space="preserve">ВСЕГО по инвестиционной программе, в том числе:</t>
  </si>
  <si>
    <t>Г</t>
  </si>
  <si>
    <t>нд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</si>
  <si>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</si>
  <si>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</si>
  <si>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</si>
  <si>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</si>
  <si>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</si>
  <si>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</si>
  <si>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</si>
  <si>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</si>
  <si>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</si>
  <si>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</si>
  <si>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</si>
  <si>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</si>
  <si>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</si>
  <si>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</si>
  <si>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</si>
  <si>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</si>
  <si>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</si>
  <si>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</si>
  <si>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</si>
  <si>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</si>
  <si>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</si>
  <si>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</si>
  <si>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</si>
  <si>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</si>
  <si>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</si>
  <si>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</si>
  <si>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</si>
  <si>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</si>
  <si>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</si>
  <si>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</si>
  <si>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</si>
  <si>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</si>
  <si>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</si>
  <si>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</si>
  <si>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</si>
  <si>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</si>
  <si>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</si>
  <si>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</si>
  <si>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</si>
  <si>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</si>
  <si>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</si>
  <si>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</si>
  <si>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</si>
  <si>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</si>
  <si>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</si>
  <si>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</si>
  <si>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</si>
  <si>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</si>
  <si>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</si>
  <si>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</si>
  <si>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</si>
  <si>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</si>
  <si>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</si>
  <si>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>П</t>
  </si>
  <si>
    <t xml:space="preserve">Реконструкция ТП-1111/54, киоск 63 кВА на киоск 63 кВА</t>
  </si>
  <si>
    <t>L_ОЭК_50_94</t>
  </si>
  <si>
    <t xml:space="preserve">проект исключается из ИПР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</si>
  <si>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</si>
  <si>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</si>
  <si>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</si>
  <si>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</si>
  <si>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</si>
  <si>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</si>
  <si>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</si>
  <si>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</si>
  <si>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</si>
  <si>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</si>
  <si>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</si>
  <si>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</si>
  <si>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</si>
  <si>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</si>
  <si>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</si>
  <si>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</si>
  <si>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</si>
  <si>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</si>
  <si>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>С</t>
  </si>
  <si>
    <t xml:space="preserve">Изменение сроков реализации в связи с первоочередным выполнением приоритетных объектов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</si>
  <si>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</si>
  <si>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</si>
  <si>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Корректировка сумм и сроков финансирования и освоения согласно фактическим данным и первоочередным выполнением более приоритетных объектов 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</si>
  <si>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</si>
  <si>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</si>
  <si>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</si>
  <si>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</si>
  <si>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</si>
  <si>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</si>
  <si>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</si>
  <si>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</si>
  <si>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</si>
  <si>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</si>
  <si>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</si>
  <si>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</si>
  <si>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</si>
  <si>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</si>
  <si>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</si>
  <si>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</si>
  <si>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Изменение срока реализации проекта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</si>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</sst>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2.000000"/>
      <color theme="1"/>
      <name val="Times New Roman"/>
    </font>
    <font>
      <sz val="10.000000"/>
      <name val="Arial Cyr"/>
    </font>
    <font>
      <sz val="12.000000"/>
      <name val="Times New Roman"/>
    </font>
    <font>
      <sz val="11.000000"/>
      <color theme="1"/>
      <name val="Calibri"/>
      <scheme val="minor"/>
    </font>
    <font>
      <sz val="14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</cellStyleXfs>
  <cellXfs count="51">
    <xf fontId="0" fillId="0" borderId="0" numFmtId="0" xfId="0"/>
    <xf fontId="2" fillId="0" borderId="0" numFmtId="0" xfId="2" applyFont="1"/>
    <xf fontId="2" fillId="0" borderId="0" numFmtId="0" xfId="2" applyFont="1" applyAlignment="1">
      <alignment wrapText="1"/>
    </xf>
    <xf fontId="4" fillId="0" borderId="0" numFmtId="0" xfId="2" applyFont="1" applyAlignment="1">
      <alignment horizontal="right" vertical="center" wrapText="1"/>
    </xf>
    <xf fontId="4" fillId="0" borderId="0" numFmtId="0" xfId="2" applyFont="1" applyAlignment="1">
      <alignment horizontal="right" wrapText="1"/>
    </xf>
    <xf fontId="5" fillId="0" borderId="0" numFmtId="0" xfId="2" applyFont="1" applyAlignment="1">
      <alignment horizontal="center"/>
    </xf>
    <xf fontId="5" fillId="0" borderId="0" numFmtId="0" xfId="2" applyFont="1" applyAlignment="1">
      <alignment horizontal="center" wrapText="1"/>
    </xf>
    <xf fontId="5" fillId="0" borderId="0" numFmtId="4" xfId="2" applyNumberFormat="1" applyFont="1" applyAlignment="1">
      <alignment horizontal="center"/>
    </xf>
    <xf fontId="4" fillId="0" borderId="0" numFmtId="0" xfId="3" applyFont="1" applyAlignment="1">
      <alignment horizontal="center" vertical="center"/>
    </xf>
    <xf fontId="4" fillId="0" borderId="0" numFmtId="0" xfId="3" applyFont="1" applyAlignment="1">
      <alignment horizontal="center" vertical="center" wrapText="1"/>
    </xf>
    <xf fontId="5" fillId="0" borderId="0" numFmtId="0" xfId="3" applyFont="1" applyAlignment="1">
      <alignment vertical="center"/>
    </xf>
    <xf fontId="2" fillId="0" borderId="0" numFmtId="0" xfId="3" applyFont="1" applyAlignment="1">
      <alignment horizontal="center" vertical="top"/>
    </xf>
    <xf fontId="2" fillId="0" borderId="0" numFmtId="0" xfId="3" applyFont="1" applyAlignment="1">
      <alignment horizontal="center" vertical="top" wrapText="1"/>
    </xf>
    <xf fontId="2" fillId="0" borderId="0" numFmtId="0" xfId="3" applyFont="1" applyAlignment="1">
      <alignment vertical="top"/>
    </xf>
    <xf fontId="4" fillId="0" borderId="0" numFmtId="0" xfId="2" applyFont="1" applyAlignment="1">
      <alignment horizontal="right"/>
    </xf>
    <xf fontId="4" fillId="0" borderId="0" numFmtId="0" xfId="2" applyFont="1" applyAlignment="1">
      <alignment horizontal="center"/>
    </xf>
    <xf fontId="4" fillId="0" borderId="0" numFmtId="0" xfId="2" applyFont="1" applyAlignment="1">
      <alignment horizontal="center" wrapText="1"/>
    </xf>
    <xf fontId="2" fillId="0" borderId="0" numFmtId="0" xfId="2" applyFont="1" applyAlignment="1">
      <alignment horizontal="center"/>
    </xf>
    <xf fontId="2" fillId="0" borderId="0" numFmtId="0" xfId="2" applyFont="1" applyAlignment="1">
      <alignment horizontal="center" wrapText="1"/>
    </xf>
    <xf fontId="4" fillId="0" borderId="0" numFmtId="0" xfId="2" applyFont="1"/>
    <xf fontId="6" fillId="0" borderId="0" numFmtId="0" xfId="2" applyFont="1"/>
    <xf fontId="5" fillId="0" borderId="0" numFmtId="0" xfId="2" applyFont="1"/>
    <xf fontId="7" fillId="0" borderId="1" numFmtId="1" xfId="2" applyNumberFormat="1" applyFont="1" applyBorder="1" applyAlignment="1">
      <alignment horizontal="center" vertical="top"/>
    </xf>
    <xf fontId="7" fillId="0" borderId="0" numFmtId="1" xfId="2" applyNumberFormat="1" applyFont="1" applyAlignment="1">
      <alignment vertical="top" wrapText="1"/>
    </xf>
    <xf fontId="2" fillId="0" borderId="2" numFmtId="0" xfId="2" applyFont="1" applyBorder="1" applyAlignment="1">
      <alignment horizontal="center" vertical="center" wrapText="1"/>
    </xf>
    <xf fontId="2" fillId="0" borderId="2" numFmtId="0" xfId="2" applyFont="1" applyBorder="1" applyAlignment="1">
      <alignment horizontal="center" textRotation="90" vertical="center" wrapText="1"/>
    </xf>
    <xf fontId="2" fillId="0" borderId="3" numFmtId="0" xfId="2" applyFont="1" applyBorder="1" applyAlignment="1">
      <alignment horizontal="center" vertical="center" wrapText="1"/>
    </xf>
    <xf fontId="2" fillId="0" borderId="4" numFmtId="0" xfId="2" applyFont="1" applyBorder="1" applyAlignment="1">
      <alignment horizontal="center" vertical="center" wrapText="1"/>
    </xf>
    <xf fontId="2" fillId="0" borderId="5" numFmtId="0" xfId="2" applyFont="1" applyBorder="1" applyAlignment="1">
      <alignment horizontal="center" vertical="center" wrapText="1"/>
    </xf>
    <xf fontId="2" fillId="0" borderId="6" numFmtId="0" xfId="2" applyFont="1" applyBorder="1" applyAlignment="1">
      <alignment horizontal="center" vertical="center" wrapText="1"/>
    </xf>
    <xf fontId="2" fillId="0" borderId="7" numFmtId="0" xfId="2" applyFont="1" applyBorder="1" applyAlignment="1">
      <alignment horizontal="center" vertical="center" wrapText="1"/>
    </xf>
    <xf fontId="2" fillId="0" borderId="8" numFmtId="0" xfId="2" applyFont="1" applyBorder="1" applyAlignment="1">
      <alignment horizontal="center" vertical="center" wrapText="1"/>
    </xf>
    <xf fontId="2" fillId="0" borderId="9" numFmtId="0" xfId="2" applyFont="1" applyBorder="1" applyAlignment="1">
      <alignment horizontal="center" vertical="center" wrapText="1"/>
    </xf>
    <xf fontId="2" fillId="0" borderId="10" numFmtId="0" xfId="2" applyFont="1" applyBorder="1" applyAlignment="1">
      <alignment horizontal="center" vertical="center" wrapText="1"/>
    </xf>
    <xf fontId="2" fillId="0" borderId="11" numFmtId="0" xfId="2" applyFont="1" applyBorder="1" applyAlignment="1">
      <alignment horizontal="center" vertical="center" wrapText="1"/>
    </xf>
    <xf fontId="2" fillId="0" borderId="2" numFmtId="0" xfId="2" applyFont="1" applyBorder="1" applyAlignment="1">
      <alignment horizontal="center" vertical="center"/>
    </xf>
    <xf fontId="2" fillId="0" borderId="12" numFmtId="0" xfId="2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2" numFmtId="49" xfId="2" applyNumberFormat="1" applyFont="1" applyBorder="1" applyAlignment="1">
      <alignment horizontal="center" vertical="center" wrapText="1"/>
    </xf>
    <xf fontId="7" fillId="0" borderId="0" numFmtId="0" xfId="2" applyFont="1"/>
    <xf fontId="2" fillId="0" borderId="2" numFmtId="49" xfId="3" applyNumberFormat="1" applyFont="1" applyBorder="1" applyAlignment="1">
      <alignment horizontal="center" vertical="center"/>
    </xf>
    <xf fontId="2" fillId="0" borderId="2" numFmtId="0" xfId="3" applyFont="1" applyBorder="1" applyAlignment="1">
      <alignment horizontal="center" vertical="center" wrapText="1"/>
    </xf>
    <xf fontId="2" fillId="0" borderId="2" numFmtId="0" xfId="3" applyFont="1" applyBorder="1" applyAlignment="1">
      <alignment horizontal="center" vertical="center"/>
    </xf>
    <xf fontId="2" fillId="0" borderId="2" numFmtId="0" xfId="3" applyFont="1" applyBorder="1" applyAlignment="1">
      <alignment horizontal="center"/>
    </xf>
    <xf fontId="2" fillId="0" borderId="2" numFmtId="4" xfId="3" applyNumberFormat="1" applyFont="1" applyBorder="1" applyAlignment="1">
      <alignment horizontal="right" vertical="center"/>
    </xf>
    <xf fontId="2" fillId="0" borderId="2" numFmtId="4" xfId="1" applyNumberFormat="1" applyFont="1" applyBorder="1" applyAlignment="1">
      <alignment horizontal="center" vertical="center" wrapText="1"/>
    </xf>
    <xf fontId="2" fillId="0" borderId="0" numFmtId="4" xfId="2" applyNumberFormat="1" applyFont="1"/>
    <xf fontId="2" fillId="0" borderId="2" numFmtId="0" xfId="3" applyFont="1" applyBorder="1" applyAlignment="1">
      <alignment horizontal="center" wrapText="1"/>
    </xf>
    <xf fontId="2" fillId="0" borderId="2" numFmtId="49" xfId="3" applyNumberFormat="1" applyFont="1" applyBorder="1" applyAlignment="1">
      <alignment horizontal="center" vertical="center" wrapText="1"/>
    </xf>
    <xf fontId="2" fillId="0" borderId="2" numFmtId="2" xfId="3" applyNumberFormat="1" applyFont="1" applyBorder="1" applyAlignment="1">
      <alignment horizontal="left" vertical="center" wrapText="1"/>
    </xf>
    <xf fontId="2" fillId="0" borderId="2" numFmtId="4" xfId="3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9">
    <tabColor indexed="2"/>
    <outlinePr applyStyles="0" summaryBelow="1" summaryRight="1" showOutlineSymbols="1"/>
    <pageSetUpPr autoPageBreaks="1" fitToPage="1"/>
  </sheetPr>
  <sheetViews>
    <sheetView topLeftCell="AI1" zoomScale="60" workbookViewId="0">
      <selection activeCell="M20" activeCellId="0" sqref="M20"/>
    </sheetView>
  </sheetViews>
  <sheetFormatPr defaultRowHeight="15"/>
  <cols>
    <col customWidth="1" min="1" max="1" style="1" width="10.875"/>
    <col customWidth="1" min="2" max="2" style="1" width="43.625"/>
    <col customWidth="1" min="3" max="3" style="1" width="16"/>
    <col customWidth="1" min="4" max="4" style="1" width="7.625"/>
    <col customWidth="1" min="5" max="5" style="1" width="7.25"/>
    <col customWidth="1" min="6" max="6" style="1" width="13"/>
    <col customWidth="1" min="7" max="7" style="1" width="14.375"/>
    <col customWidth="1" min="8" max="8" style="1" width="16"/>
    <col customWidth="1" min="9" max="10" style="1" width="19"/>
    <col customWidth="1" min="11" max="11" style="1" width="12.25"/>
    <col customWidth="1" min="12" max="12" style="1" width="7.5"/>
    <col customWidth="1" min="13" max="13" style="1" width="9.5"/>
    <col customWidth="1" min="14" max="14" style="1" width="8.75"/>
    <col customWidth="1" min="15" max="15" style="1" width="9.25"/>
    <col customWidth="1" min="16" max="16" style="1" width="12.375"/>
    <col customWidth="1" min="17" max="20" style="1" width="9.25"/>
    <col customWidth="1" min="21" max="21" style="1" width="11.25"/>
    <col customWidth="1" min="22" max="22" style="1" width="12.375"/>
    <col customWidth="1" min="23" max="23" style="1" width="11.75"/>
    <col customWidth="1" min="24" max="24" style="1" width="12.25"/>
    <col customWidth="1" min="25" max="25" style="1" width="13.75"/>
    <col customWidth="1" min="26" max="26" style="1" width="15.375"/>
    <col customWidth="1" min="27" max="27" style="1" width="14.25"/>
    <col customWidth="1" min="28" max="28" style="1" width="15.875"/>
    <col customWidth="1" min="29" max="31" style="1" width="15.375"/>
    <col customWidth="1" min="32" max="36" style="1" width="17.625"/>
    <col customWidth="1" min="37" max="38" style="1" width="15.375"/>
    <col customWidth="1" min="39" max="40" style="1" width="16.625"/>
    <col customWidth="1" min="41" max="41" style="2" width="40"/>
    <col min="42" max="16384" style="1" width="9"/>
  </cols>
  <sheetData>
    <row r="1" ht="17.25">
      <c r="AO1" s="3" t="s">
        <v>0</v>
      </c>
    </row>
    <row r="2" ht="17.25">
      <c r="AO2" s="4" t="s">
        <v>1</v>
      </c>
    </row>
    <row r="3" ht="17.25">
      <c r="AO3" s="4" t="s">
        <v>2</v>
      </c>
    </row>
    <row r="4" ht="17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6"/>
    </row>
    <row r="5" ht="17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7"/>
      <c r="AG5" s="5"/>
      <c r="AH5" s="5"/>
      <c r="AI5" s="5"/>
      <c r="AJ5" s="5"/>
      <c r="AK5" s="5"/>
      <c r="AL5" s="5"/>
      <c r="AM5" s="5"/>
      <c r="AN5" s="5"/>
      <c r="AO5" s="6"/>
    </row>
    <row r="6" ht="17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9"/>
      <c r="AP6" s="10"/>
    </row>
    <row r="7">
      <c r="A7" s="11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2"/>
      <c r="AP7" s="13"/>
    </row>
    <row r="8" ht="17.25">
      <c r="AN8" s="14"/>
    </row>
    <row r="9" ht="17.25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6"/>
    </row>
    <row r="10" ht="17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6"/>
    </row>
    <row r="11" ht="17.25">
      <c r="A11" s="17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8"/>
      <c r="AP11" s="19"/>
    </row>
    <row r="12">
      <c r="A12" s="17" t="s">
        <v>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8"/>
    </row>
    <row r="13" ht="17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18"/>
    </row>
    <row r="14" ht="17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D14" s="20"/>
      <c r="AE14" s="21"/>
      <c r="AF14" s="20"/>
      <c r="AG14" s="21"/>
      <c r="AH14" s="20"/>
      <c r="AI14" s="21"/>
      <c r="AJ14" s="20"/>
      <c r="AK14" s="21"/>
      <c r="AL14" s="20"/>
      <c r="AM14" s="21"/>
      <c r="AN14" s="5"/>
      <c r="AO14" s="18"/>
    </row>
    <row r="15" ht="15.75" customHeight="1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3"/>
    </row>
    <row r="16" ht="39" customHeight="1">
      <c r="A16" s="24" t="s">
        <v>9</v>
      </c>
      <c r="B16" s="24" t="s">
        <v>10</v>
      </c>
      <c r="C16" s="24" t="s">
        <v>11</v>
      </c>
      <c r="D16" s="25" t="s">
        <v>12</v>
      </c>
      <c r="E16" s="25" t="s">
        <v>13</v>
      </c>
      <c r="F16" s="24" t="s">
        <v>14</v>
      </c>
      <c r="G16" s="24"/>
      <c r="H16" s="24" t="s">
        <v>15</v>
      </c>
      <c r="I16" s="24"/>
      <c r="J16" s="26" t="s">
        <v>16</v>
      </c>
      <c r="K16" s="27" t="s">
        <v>17</v>
      </c>
      <c r="L16" s="28"/>
      <c r="M16" s="28"/>
      <c r="N16" s="28"/>
      <c r="O16" s="28"/>
      <c r="P16" s="28"/>
      <c r="Q16" s="28"/>
      <c r="R16" s="28"/>
      <c r="S16" s="28"/>
      <c r="T16" s="29"/>
      <c r="U16" s="27" t="s">
        <v>18</v>
      </c>
      <c r="V16" s="28"/>
      <c r="W16" s="28"/>
      <c r="X16" s="28"/>
      <c r="Y16" s="28"/>
      <c r="Z16" s="29"/>
      <c r="AA16" s="30" t="s">
        <v>19</v>
      </c>
      <c r="AB16" s="31"/>
      <c r="AC16" s="27" t="s">
        <v>20</v>
      </c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6" t="s">
        <v>21</v>
      </c>
    </row>
    <row r="17" ht="71.25" customHeight="1">
      <c r="A17" s="24"/>
      <c r="B17" s="24"/>
      <c r="C17" s="24"/>
      <c r="D17" s="25"/>
      <c r="E17" s="25"/>
      <c r="F17" s="24"/>
      <c r="G17" s="24"/>
      <c r="H17" s="24"/>
      <c r="I17" s="24"/>
      <c r="J17" s="32"/>
      <c r="K17" s="27" t="s">
        <v>22</v>
      </c>
      <c r="L17" s="28"/>
      <c r="M17" s="28"/>
      <c r="N17" s="28"/>
      <c r="O17" s="29"/>
      <c r="P17" s="27" t="s">
        <v>23</v>
      </c>
      <c r="Q17" s="28"/>
      <c r="R17" s="28"/>
      <c r="S17" s="28"/>
      <c r="T17" s="29"/>
      <c r="U17" s="24" t="s">
        <v>24</v>
      </c>
      <c r="V17" s="24"/>
      <c r="W17" s="24" t="s">
        <v>24</v>
      </c>
      <c r="X17" s="24"/>
      <c r="Y17" s="24" t="s">
        <v>25</v>
      </c>
      <c r="Z17" s="24"/>
      <c r="AA17" s="33"/>
      <c r="AB17" s="34"/>
      <c r="AC17" s="35" t="s">
        <v>26</v>
      </c>
      <c r="AD17" s="35"/>
      <c r="AE17" s="35" t="s">
        <v>27</v>
      </c>
      <c r="AF17" s="35"/>
      <c r="AG17" s="35" t="s">
        <v>28</v>
      </c>
      <c r="AH17" s="35"/>
      <c r="AI17" s="35" t="s">
        <v>29</v>
      </c>
      <c r="AJ17" s="35"/>
      <c r="AK17" s="35" t="s">
        <v>30</v>
      </c>
      <c r="AL17" s="35"/>
      <c r="AM17" s="24" t="s">
        <v>31</v>
      </c>
      <c r="AN17" s="24" t="s">
        <v>32</v>
      </c>
      <c r="AO17" s="32"/>
    </row>
    <row r="18" ht="135" customHeight="1">
      <c r="A18" s="24"/>
      <c r="B18" s="24"/>
      <c r="C18" s="24"/>
      <c r="D18" s="25"/>
      <c r="E18" s="25"/>
      <c r="F18" s="36" t="s">
        <v>22</v>
      </c>
      <c r="G18" s="36" t="s">
        <v>33</v>
      </c>
      <c r="H18" s="36" t="s">
        <v>34</v>
      </c>
      <c r="I18" s="36" t="s">
        <v>33</v>
      </c>
      <c r="J18" s="36"/>
      <c r="K18" s="25" t="s">
        <v>35</v>
      </c>
      <c r="L18" s="25" t="s">
        <v>36</v>
      </c>
      <c r="M18" s="25" t="s">
        <v>37</v>
      </c>
      <c r="N18" s="25" t="s">
        <v>38</v>
      </c>
      <c r="O18" s="25" t="s">
        <v>39</v>
      </c>
      <c r="P18" s="25" t="s">
        <v>35</v>
      </c>
      <c r="Q18" s="25" t="s">
        <v>36</v>
      </c>
      <c r="R18" s="25" t="s">
        <v>37</v>
      </c>
      <c r="S18" s="25" t="s">
        <v>38</v>
      </c>
      <c r="T18" s="25" t="s">
        <v>39</v>
      </c>
      <c r="U18" s="25" t="s">
        <v>40</v>
      </c>
      <c r="V18" s="25" t="s">
        <v>41</v>
      </c>
      <c r="W18" s="25" t="s">
        <v>40</v>
      </c>
      <c r="X18" s="25" t="s">
        <v>41</v>
      </c>
      <c r="Y18" s="25" t="s">
        <v>40</v>
      </c>
      <c r="Z18" s="25" t="s">
        <v>41</v>
      </c>
      <c r="AA18" s="37" t="s">
        <v>22</v>
      </c>
      <c r="AB18" s="37" t="s">
        <v>42</v>
      </c>
      <c r="AC18" s="37" t="s">
        <v>22</v>
      </c>
      <c r="AD18" s="37" t="s">
        <v>42</v>
      </c>
      <c r="AE18" s="37" t="s">
        <v>22</v>
      </c>
      <c r="AF18" s="37" t="s">
        <v>33</v>
      </c>
      <c r="AG18" s="37" t="s">
        <v>22</v>
      </c>
      <c r="AH18" s="37" t="s">
        <v>33</v>
      </c>
      <c r="AI18" s="37" t="s">
        <v>22</v>
      </c>
      <c r="AJ18" s="37" t="s">
        <v>33</v>
      </c>
      <c r="AK18" s="37" t="s">
        <v>22</v>
      </c>
      <c r="AL18" s="37" t="s">
        <v>33</v>
      </c>
      <c r="AM18" s="24"/>
      <c r="AN18" s="24"/>
      <c r="AO18" s="36"/>
    </row>
    <row r="19" ht="19.5" customHeight="1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4">
        <v>6</v>
      </c>
      <c r="G19" s="24">
        <v>7</v>
      </c>
      <c r="H19" s="24">
        <v>8</v>
      </c>
      <c r="I19" s="24">
        <v>9</v>
      </c>
      <c r="J19" s="24">
        <v>10</v>
      </c>
      <c r="K19" s="24">
        <v>11</v>
      </c>
      <c r="L19" s="24">
        <v>12</v>
      </c>
      <c r="M19" s="24">
        <v>13</v>
      </c>
      <c r="N19" s="24">
        <v>14</v>
      </c>
      <c r="O19" s="24">
        <v>15</v>
      </c>
      <c r="P19" s="24">
        <v>16</v>
      </c>
      <c r="Q19" s="24">
        <v>17</v>
      </c>
      <c r="R19" s="24">
        <v>18</v>
      </c>
      <c r="S19" s="24">
        <v>19</v>
      </c>
      <c r="T19" s="24">
        <v>20</v>
      </c>
      <c r="U19" s="24">
        <v>21</v>
      </c>
      <c r="V19" s="24">
        <v>22</v>
      </c>
      <c r="W19" s="24">
        <v>23</v>
      </c>
      <c r="X19" s="24">
        <v>24</v>
      </c>
      <c r="Y19" s="24">
        <v>25</v>
      </c>
      <c r="Z19" s="24">
        <v>26</v>
      </c>
      <c r="AA19" s="24">
        <v>27</v>
      </c>
      <c r="AB19" s="24">
        <v>28</v>
      </c>
      <c r="AC19" s="38" t="s">
        <v>43</v>
      </c>
      <c r="AD19" s="38" t="s">
        <v>44</v>
      </c>
      <c r="AE19" s="38" t="s">
        <v>45</v>
      </c>
      <c r="AF19" s="38" t="s">
        <v>46</v>
      </c>
      <c r="AG19" s="38" t="s">
        <v>47</v>
      </c>
      <c r="AH19" s="38" t="s">
        <v>48</v>
      </c>
      <c r="AI19" s="38" t="s">
        <v>49</v>
      </c>
      <c r="AJ19" s="38" t="s">
        <v>50</v>
      </c>
      <c r="AK19" s="38" t="s">
        <v>51</v>
      </c>
      <c r="AL19" s="38" t="s">
        <v>52</v>
      </c>
      <c r="AM19" s="24">
        <v>30</v>
      </c>
      <c r="AN19" s="24">
        <v>31</v>
      </c>
      <c r="AO19" s="24">
        <v>32</v>
      </c>
    </row>
    <row r="20" s="39" customFormat="1" ht="30">
      <c r="A20" s="40" t="s">
        <v>53</v>
      </c>
      <c r="B20" s="41" t="s">
        <v>54</v>
      </c>
      <c r="C20" s="42" t="s">
        <v>55</v>
      </c>
      <c r="D20" s="43" t="s">
        <v>56</v>
      </c>
      <c r="E20" s="43" t="s">
        <v>56</v>
      </c>
      <c r="F20" s="43" t="s">
        <v>56</v>
      </c>
      <c r="G20" s="43" t="s">
        <v>56</v>
      </c>
      <c r="H20" s="44">
        <v>48.6765775</v>
      </c>
      <c r="I20" s="45">
        <f t="shared" ref="I20:I83" ca="1" si="0">IF(MID($A20,3,10)="1.1.3",SUMIFS(I21:I$5996,$A21:$A$5996,$A20&amp;".1",$B21:$B$5996,"Наименование объекта по производству электрической энергии всего, в том числе:")+SUMIFS(I21:I$5996,$A21:$A$5996,$A20&amp;".2",$B21:$B$5996,"Наименование объекта по производству электрической энергии всего, в том числе:"),IF(AND($C21&lt;&gt;"Г",$C21&lt;&gt;""),SUMIFS(INDIRECT(ADDRESS(ROW($A20),COLUMN(I$1),3,1)&amp;":"&amp;ADDRESS(ROW($A20)+MATCH("Г",$C21:$C$5996,0),COLUMN(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I21:I$5996,$A21:$A$5996,IF(AND($A20=$A21,$C20=$C21),$A20&amp;"*",IF(OR(MID($A20,1,1)="0",MID($A20,1,1)=0),"?"&amp;MID($A20,2,LEN($A20)-1),$A20&amp;".?")),$C21:$C$5996,"Г")))</f>
        <v>33.632023333333336</v>
      </c>
      <c r="J20" s="44">
        <v>0</v>
      </c>
      <c r="K20" s="44">
        <v>48.6765775</v>
      </c>
      <c r="L20" s="44">
        <v>4.8676577500000002</v>
      </c>
      <c r="M20" s="44">
        <v>19.470631000000001</v>
      </c>
      <c r="N20" s="44">
        <v>24.33828875</v>
      </c>
      <c r="O20" s="44">
        <v>0</v>
      </c>
      <c r="P20" s="45">
        <f t="shared" ref="P20:P50" ca="1" si="1">IF(MID($A20,3,10)="1.1.3",SUMIFS(P21:P$5996,$A21:$A$5996,$A20&amp;".1",$B21:$B$5996,"Наименование объекта по производству электрической энергии всего, в том числе:")+SUMIFS(P21:P$5996,$A21:$A$5996,$A20&amp;".2",$B21:$B$5996,"Наименование объекта по производству электрической энергии всего, в том числе:"),IF(AND($C21&lt;&gt;"Г",$C21&lt;&gt;""),SUMIFS(INDIRECT(ADDRESS(ROW($A20),COLUMN(P$1),3,1)&amp;":"&amp;ADDRESS(ROW($A20)+MATCH("Г",$C21:$C$5996,0),COLUMN(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P21:P$5996,$A21:$A$5996,IF(AND($A20=$A21,$C20=$C21),$A20&amp;"*",IF(OR(MID($A20,1,1)="0",MID($A20,1,1)=0),"?"&amp;MID($A20,2,LEN($A20)-1),$A20&amp;".?")),$C21:$C$5996,"Г")))</f>
        <v>33.632023333333343</v>
      </c>
      <c r="Q20" s="45">
        <f t="shared" ref="Q20:Q83" ca="1" si="2">IF(MID($A20,3,10)="1.1.3",SUMIFS(Q21:Q$5996,$A21:$A$5996,$A20&amp;".1",$B21:$B$5996,"Наименование объекта по производству электрической энергии всего, в том числе:")+SUMIFS(Q21:Q$5996,$A21:$A$5996,$A20&amp;".2",$B21:$B$5996,"Наименование объекта по производству электрической энергии всего, в том числе:"),IF(AND($C21&lt;&gt;"Г",$C21&lt;&gt;""),SUMIFS(INDIRECT(ADDRESS(ROW($A20),COLUMN(Q$1),3,1)&amp;":"&amp;ADDRESS(ROW($A20)+MATCH("Г",$C21:$C$5996,0),COLUMN(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Q21:Q$5996,$A21:$A$5996,IF(AND($A20=$A21,$C20=$C21),$A20&amp;"*",IF(OR(MID($A20,1,1)="0",MID($A20,1,1)=0),"?"&amp;MID($A20,2,LEN($A20)-1),$A20&amp;".?")),$C21:$C$5996,"Г")))</f>
        <v>3.3632023333333341</v>
      </c>
      <c r="R20" s="45">
        <f t="shared" ref="R20:R83" ca="1" si="3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13.452809333333336</v>
      </c>
      <c r="S20" s="45">
        <f t="shared" ref="S20:S83" ca="1" si="4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16.816011666666668</v>
      </c>
      <c r="T20" s="45">
        <f t="shared" ref="T20:T83" ca="1" si="5">IF(MID($A20,3,10)="1.1.3",SUMIFS(T21:T$5996,$A21:$A$5996,$A20&amp;".1",$B21:$B$5996,"Наименование объекта по производству электрической энергии всего, в том числе:")+SUMIFS(T21:T$5996,$A21:$A$5996,$A20&amp;".2",$B21:$B$5996,"Наименование объекта по производству электрической энергии всего, в том числе:"),IF(AND($C21&lt;&gt;"Г",$C21&lt;&gt;""),SUMIFS(INDIRECT(ADDRESS(ROW($A20),COLUMN(T$1),3,1)&amp;":"&amp;ADDRESS(ROW($A20)+MATCH("Г",$C21:$C$5996,0),COLUMN(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T21:T$5996,$A21:$A$5996,IF(AND($A20=$A21,$C20=$C21),$A20&amp;"*",IF(OR(MID($A20,1,1)="0",MID($A20,1,1)=0),"?"&amp;MID($A20,2,LEN($A20)-1),$A20&amp;".?")),$C21:$C$5996,"Г")))</f>
        <v>0</v>
      </c>
      <c r="U20" s="44">
        <v>11.320134302325581</v>
      </c>
      <c r="V20" s="44">
        <v>48.6765775</v>
      </c>
      <c r="W20" s="44">
        <v>11.320134302325581</v>
      </c>
      <c r="X20" s="44">
        <v>48.6765775</v>
      </c>
      <c r="Y20" s="45">
        <f t="shared" ref="Y20:Y50" ca="1" si="6">IF(MID($A20,3,10)="1.1.3",SUMIFS(Y21:Y$5996,$A21:$A$5996,$A20&amp;".1",$B21:$B$5996,"Наименование объекта по производству электрической энергии всего, в том числе:")+SUMIFS(Y21:Y$5996,$A21:$A$5996,$A20&amp;".2",$B21:$B$5996,"Наименование объекта по производству электрической энергии всего, в том числе:"),IF(AND($C21&lt;&gt;"Г",$C21&lt;&gt;""),SUMIFS(INDIRECT(ADDRESS(ROW($A20),COLUMN(Y$1),3,1)&amp;":"&amp;ADDRESS(ROW($A20)+MATCH("Г",$C21:$C$5996,0),COLUMN(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Y21:Y$5996,$A21:$A$5996,IF(AND($A20=$A21,$C20=$C21),$A20&amp;"*",IF(OR(MID($A20,1,1)="0",MID($A20,1,1)=0),"?"&amp;MID($A20,2,LEN($A20)-1),$A20&amp;".?")),$C21:$C$5996,"Г")))</f>
        <v>7.8214007751938004</v>
      </c>
      <c r="Z20" s="45">
        <f t="shared" ref="Z20:Z50" ca="1" si="7">IF(MID($A20,3,10)="1.1.3",SUMIFS(Z21:Z$5996,$A21:$A$5996,$A20&amp;".1",$B21:$B$5996,"Наименование объекта по производству электрической энергии всего, в том числе:")+SUMIFS(Z21:Z$5996,$A21:$A$5996,$A20&amp;".2",$B21:$B$5996,"Наименование объекта по производству электрической энергии всего, в том числе:"),IF(AND($C21&lt;&gt;"Г",$C21&lt;&gt;""),SUMIFS(INDIRECT(ADDRESS(ROW($A20),COLUMN(Z$1),3,1)&amp;":"&amp;ADDRESS(ROW($A20)+MATCH("Г",$C21:$C$5996,0),COLUMN(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Z21:Z$5996,$A21:$A$5996,IF(AND($A20=$A21,$C20=$C21),$A20&amp;"*",IF(OR(MID($A20,1,1)="0",MID($A20,1,1)=0),"?"&amp;MID($A20,2,LEN($A20)-1),$A20&amp;".?")),$C21:$C$5996,"Г")))</f>
        <v>33.632023333333336</v>
      </c>
      <c r="AA20" s="45">
        <f t="shared" ref="AA20:AA83" ca="1" si="8">IF(MID($A20,3,10)="1.1.3",SUMIFS(AA21:AA$5996,$A21:$A$5996,$A20&amp;".1",$B21:$B$5996,"Наименование объекта по производству электрической энергии всего, в том числе:")+SUMIFS(AA21:AA$5996,$A21:$A$5996,$A20&amp;".2",$B21:$B$5996,"Наименование объекта по производству электрической энергии всего, в том числе:"),IF(AND($C21&lt;&gt;"Г",$C21&lt;&gt;""),SUMIFS(INDIRECT(ADDRESS(ROW($A20),COLUMN(AA$1),3,1)&amp;":"&amp;ADDRESS(ROW($A20)+MATCH("Г",$C21:$C$5996,0),COLUMN(A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A21:AA$5996,$A21:$A$5996,IF(AND($A20=$A21,$C20=$C21),$A20&amp;"*",IF(OR(MID($A20,1,1)="0",MID($A20,1,1)=0),"?"&amp;MID($A20,2,LEN($A20)-1),$A20&amp;".?")),$C21:$C$5996,"Г")))</f>
        <v>0</v>
      </c>
      <c r="AB20" s="45">
        <f t="shared" ref="AB20:AB83" ca="1" si="9">IF(MID($A20,3,10)="1.1.3",SUMIFS(AB21:AB$5996,$A21:$A$5996,$A20&amp;".1",$B21:$B$5996,"Наименование объекта по производству электрической энергии всего, в том числе:")+SUMIFS(AB21:AB$5996,$A21:$A$5996,$A20&amp;".2",$B21:$B$5996,"Наименование объекта по производству электрической энергии всего, в том числе:"),IF(AND($C21&lt;&gt;"Г",$C21&lt;&gt;""),SUMIFS(INDIRECT(ADDRESS(ROW($A20),COLUMN(AB$1),3,1)&amp;":"&amp;ADDRESS(ROW($A20)+MATCH("Г",$C21:$C$5996,0),COLUMN(A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B21:AB$5996,$A21:$A$5996,IF(AND($A20=$A21,$C20=$C21),$A20&amp;"*",IF(OR(MID($A20,1,1)="0",MID($A20,1,1)=0),"?"&amp;MID($A20,2,LEN($A20)-1),$A20&amp;".?")),$C21:$C$5996,"Г")))</f>
        <v>0</v>
      </c>
      <c r="AC20" s="45">
        <f t="shared" ref="AC20:AC83" ca="1" si="10">IF(MID($A20,3,10)="1.1.3",SUMIFS(AC21:AC$5996,$A21:$A$5996,$A20&amp;".1",$B21:$B$5996,"Наименование объекта по производству электрической энергии всего, в том числе:")+SUMIFS(AC21:AC$5996,$A21:$A$5996,$A20&amp;".2",$B21:$B$5996,"Наименование объекта по производству электрической энергии всего, в том числе:"),IF(AND($C21&lt;&gt;"Г",$C21&lt;&gt;""),SUMIFS(INDIRECT(ADDRESS(ROW($A20),COLUMN(AC$1),3,1)&amp;":"&amp;ADDRESS(ROW($A20)+MATCH("Г",$C21:$C$5996,0),COLUMN(A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C21:AC$5996,$A21:$A$5996,IF(AND($A20=$A21,$C20=$C21),$A20&amp;"*",IF(OR(MID($A20,1,1)="0",MID($A20,1,1)=0),"?"&amp;MID($A20,2,LEN($A20)-1),$A20&amp;".?")),$C21:$C$5996,"Г")))</f>
        <v>9.1059000000000054</v>
      </c>
      <c r="AD20" s="45">
        <f t="shared" ref="AD20:AD83" ca="1" si="11">IF(MID($A20,3,10)="1.1.3",SUMIFS(AD21:AD$5996,$A21:$A$5996,$A20&amp;".1",$B21:$B$5996,"Наименование объекта по производству электрической энергии всего, в том числе:")+SUMIFS(AD21:AD$5996,$A21:$A$5996,$A20&amp;".2",$B21:$B$5996,"Наименование объекта по производству электрической энергии всего, в том числе:"),IF(AND($C21&lt;&gt;"Г",$C21&lt;&gt;""),SUMIFS(INDIRECT(ADDRESS(ROW($A20),COLUMN(AD$1),3,1)&amp;":"&amp;ADDRESS(ROW($A20)+MATCH("Г",$C21:$C$5996,0),COLUMN(A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D21:AD$5996,$A21:$A$5996,IF(AND($A20=$A21,$C20=$C21),$A20&amp;"*",IF(OR(MID($A20,1,1)="0",MID($A20,1,1)=0),"?"&amp;MID($A20,2,LEN($A20)-1),$A20&amp;".?")),$C21:$C$5996,"Г")))</f>
        <v>0.68944664166666669</v>
      </c>
      <c r="AE20" s="45">
        <f t="shared" ref="AE20:AE83" ca="1" si="12">IF(MID($A20,3,10)="1.1.3",SUMIFS(AE21:AE$5996,$A21:$A$5996,$A20&amp;".1",$B21:$B$5996,"Наименование объекта по производству электрической энергии всего, в том числе:")+SUMIFS(AE21:AE$5996,$A21:$A$5996,$A20&amp;".2",$B21:$B$5996,"Наименование объекта по производству электрической энергии всего, в том числе:"),IF(AND($C21&lt;&gt;"Г",$C21&lt;&gt;""),SUMIFS(INDIRECT(ADDRESS(ROW($A20),COLUMN(AE$1),3,1)&amp;":"&amp;ADDRESS(ROW($A20)+MATCH("Г",$C21:$C$5996,0),COLUMN(A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E21:AE$5996,$A21:$A$5996,IF(AND($A20=$A21,$C20=$C21),$A20&amp;"*",IF(OR(MID($A20,1,1)="0",MID($A20,1,1)=0),"?"&amp;MID($A20,2,LEN($A20)-1),$A20&amp;".?")),$C21:$C$5996,"Г")))</f>
        <v>9.4218174999999924</v>
      </c>
      <c r="AF20" s="45">
        <f t="shared" ref="AF20:AF83" ca="1" si="13">IF(MID($A20,3,10)="1.1.3",SUMIFS(AF21:AF$5996,$A21:$A$5996,$A20&amp;".1",$B21:$B$5996,"Наименование объекта по производству электрической энергии всего, в том числе:")+SUMIFS(AF21:AF$5996,$A21:$A$5996,$A20&amp;".2",$B21:$B$5996,"Наименование объекта по производству электрической энергии всего, в том числе:"),IF(AND($C21&lt;&gt;"Г",$C21&lt;&gt;""),SUMIFS(INDIRECT(ADDRESS(ROW($A20),COLUMN(AF$1),3,1)&amp;":"&amp;ADDRESS(ROW($A20)+MATCH("Г",$C21:$C$5996,0),COLUMN(A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F21:AF$5996,$A21:$A$5996,IF(AND($A20=$A21,$C20=$C21),$A20&amp;"*",IF(OR(MID($A20,1,1)="0",MID($A20,1,1)=0),"?"&amp;MID($A20,2,LEN($A20)-1),$A20&amp;".?")),$C21:$C$5996,"Г")))</f>
        <v>6.8604969416666668</v>
      </c>
      <c r="AG20" s="45">
        <f t="shared" ref="AG20:AG83" ca="1" si="14">IF(MID($A20,3,10)="1.1.3",SUMIFS(AG21:AG$5996,$A21:$A$5996,$A20&amp;".1",$B21:$B$5996,"Наименование объекта по производству электрической энергии всего, в том числе:")+SUMIFS(AG21:AG$5996,$A21:$A$5996,$A20&amp;".2",$B21:$B$5996,"Наименование объекта по производству электрической энергии всего, в том числе:"),IF(AND($C21&lt;&gt;"Г",$C21&lt;&gt;""),SUMIFS(INDIRECT(ADDRESS(ROW($A20),COLUMN(AG$1),3,1)&amp;":"&amp;ADDRESS(ROW($A20)+MATCH("Г",$C21:$C$5996,0),COLUMN(AG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G21:AG$5996,$A21:$A$5996,IF(AND($A20=$A21,$C20=$C21),$A20&amp;"*",IF(OR(MID($A20,1,1)="0",MID($A20,1,1)=0),"?"&amp;MID($A20,2,LEN($A20)-1),$A20&amp;".?")),$C21:$C$5996,"Г")))</f>
        <v>10.214825833333334</v>
      </c>
      <c r="AH20" s="45">
        <f t="shared" ref="AH20:AH83" ca="1" si="15">IF(MID($A20,3,10)="1.1.3",SUMIFS(AH21:AH$5996,$A21:$A$5996,$A20&amp;".1",$B21:$B$5996,"Наименование объекта по производству электрической энергии всего, в том числе:")+SUMIFS(AH21:AH$5996,$A21:$A$5996,$A20&amp;".2",$B21:$B$5996,"Наименование объекта по производству электрической энергии всего, в том числе:"),IF(AND($C21&lt;&gt;"Г",$C21&lt;&gt;""),SUMIFS(INDIRECT(ADDRESS(ROW($A20),COLUMN(AH$1),3,1)&amp;":"&amp;ADDRESS(ROW($A20)+MATCH("Г",$C21:$C$5996,0),COLUMN(A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H21:AH$5996,$A21:$A$5996,IF(AND($A20=$A21,$C20=$C21),$A20&amp;"*",IF(OR(MID($A20,1,1)="0",MID($A20,1,1)=0),"?"&amp;MID($A20,2,LEN($A20)-1),$A20&amp;".?")),$C21:$C$5996,"Г")))</f>
        <v>8.6565664166666672</v>
      </c>
      <c r="AI20" s="45">
        <f t="shared" ref="AI20:AI83" ca="1" si="16">IF(MID($A20,3,10)="1.1.3",SUMIFS(AI21:AI$5996,$A21:$A$5996,$A20&amp;".1",$B21:$B$5996,"Наименование объекта по производству электрической энергии всего, в том числе:")+SUMIFS(AI21:AI$5996,$A21:$A$5996,$A20&amp;".2",$B21:$B$5996,"Наименование объекта по производству электрической энергии всего, в том числе:"),IF(AND($C21&lt;&gt;"Г",$C21&lt;&gt;""),SUMIFS(INDIRECT(ADDRESS(ROW($A20),COLUMN(AI$1),3,1)&amp;":"&amp;ADDRESS(ROW($A20)+MATCH("Г",$C21:$C$5996,0),COLUMN(A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I21:AI$5996,$A21:$A$5996,IF(AND($A20=$A21,$C20=$C21),$A20&amp;"*",IF(OR(MID($A20,1,1)="0",MID($A20,1,1)=0),"?"&amp;MID($A20,2,LEN($A20)-1),$A20&amp;".?")),$C21:$C$5996,"Г")))</f>
        <v>10.952559166666667</v>
      </c>
      <c r="AJ20" s="45">
        <f t="shared" ref="AJ20:AJ83" ca="1" si="17">IF(MID($A20,3,10)="1.1.3",SUMIFS(AJ21:AJ$5996,$A21:$A$5996,$A20&amp;".1",$B21:$B$5996,"Наименование объекта по производству электрической энергии всего, в том числе:")+SUMIFS(AJ21:AJ$5996,$A21:$A$5996,$A20&amp;".2",$B21:$B$5996,"Наименование объекта по производству электрической энергии всего, в том числе:"),IF(AND($C21&lt;&gt;"Г",$C21&lt;&gt;""),SUMIFS(INDIRECT(ADDRESS(ROW($A20),COLUMN(AJ$1),3,1)&amp;":"&amp;ADDRESS(ROW($A20)+MATCH("Г",$C21:$C$5996,0),COLUMN(A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J21:AJ$5996,$A21:$A$5996,IF(AND($A20=$A21,$C20=$C21),$A20&amp;"*",IF(OR(MID($A20,1,1)="0",MID($A20,1,1)=0),"?"&amp;MID($A20,2,LEN($A20)-1),$A20&amp;".?")),$C21:$C$5996,"Г")))</f>
        <v>8.697000000000001</v>
      </c>
      <c r="AK20" s="45">
        <f t="shared" ref="AK20:AK83" ca="1" si="18">IF(MID($A20,3,10)="1.1.3",SUMIFS(AK21:AK$5996,$A21:$A$5996,$A20&amp;".1",$B21:$B$5996,"Наименование объекта по производству электрической энергии всего, в том числе:")+SUMIFS(AK21:AK$5996,$A21:$A$5996,$A20&amp;".2",$B21:$B$5996,"Наименование объекта по производству электрической энергии всего, в том числе:"),IF(AND($C21&lt;&gt;"Г",$C21&lt;&gt;""),SUMIFS(INDIRECT(ADDRESS(ROW($A20),COLUMN(AK$1),3,1)&amp;":"&amp;ADDRESS(ROW($A20)+MATCH("Г",$C21:$C$5996,0),COLUMN(A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K21:AK$5996,$A21:$A$5996,IF(AND($A20=$A21,$C20=$C21),$A20&amp;"*",IF(OR(MID($A20,1,1)="0",MID($A20,1,1)=0),"?"&amp;MID($A20,2,LEN($A20)-1),$A20&amp;".?")),$C21:$C$5996,"Г")))</f>
        <v>11.068199999999999</v>
      </c>
      <c r="AL20" s="45">
        <f t="shared" ref="AL20:AL83" ca="1" si="19">IF(MID($A20,3,10)="1.1.3",SUMIFS(AL21:AL$5996,$A21:$A$5996,$A20&amp;".1",$B21:$B$5996,"Наименование объекта по производству электрической энергии всего, в том числе:")+SUMIFS(AL21:AL$5996,$A21:$A$5996,$A20&amp;".2",$B21:$B$5996,"Наименование объекта по производству электрической энергии всего, в том числе:"),IF(AND($C21&lt;&gt;"Г",$C21&lt;&gt;""),SUMIFS(INDIRECT(ADDRESS(ROW($A20),COLUMN(AL$1),3,1)&amp;":"&amp;ADDRESS(ROW($A20)+MATCH("Г",$C21:$C$5996,0),COLUMN(A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L21:AL$5996,$A21:$A$5996,IF(AND($A20=$A21,$C20=$C21),$A20&amp;"*",IF(OR(MID($A20,1,1)="0",MID($A20,1,1)=0),"?"&amp;MID($A20,2,LEN($A20)-1),$A20&amp;".?")),$C21:$C$5996,"Г")))</f>
        <v>8.7285133333333338</v>
      </c>
      <c r="AM20" s="45">
        <f t="shared" ref="AM20:AM83" ca="1" si="20">IF(MID($A20,3,10)="1.1.3",SUMIFS(AM21:AM$5996,$A21:$A$5996,$A20&amp;".1",$B21:$B$5996,"Наименование объекта по производству электрической энергии всего, в том числе:")+SUMIFS(AM21:AM$5996,$A21:$A$5996,$A20&amp;".2",$B21:$B$5996,"Наименование объекта по производству электрической энергии всего, в том числе:"),IF(AND($C21&lt;&gt;"Г",$C21&lt;&gt;""),SUMIFS(INDIRECT(ADDRESS(ROW($A20),COLUMN(AM$1),3,1)&amp;":"&amp;ADDRESS(ROW($A20)+MATCH("Г",$C21:$C$5996,0),COLUMN(A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M21:AM$5996,$A21:$A$5996,IF(AND($A20=$A21,$C20=$C21),$A20&amp;"*",IF(OR(MID($A20,1,1)="0",MID($A20,1,1)=0),"?"&amp;MID($A20,2,LEN($A20)-1),$A20&amp;".?")),$C21:$C$5996,"Г")))</f>
        <v>50.763302500000002</v>
      </c>
      <c r="AN20" s="45">
        <f t="shared" ref="AN20:AN50" ca="1" si="21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33.632023333333336</v>
      </c>
      <c r="AO20" s="40" t="s">
        <v>56</v>
      </c>
      <c r="AP20" s="46"/>
      <c r="AQ20" s="46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</row>
    <row r="21">
      <c r="A21" s="40" t="s">
        <v>57</v>
      </c>
      <c r="B21" s="41" t="s">
        <v>58</v>
      </c>
      <c r="C21" s="42" t="s">
        <v>55</v>
      </c>
      <c r="D21" s="43" t="s">
        <v>56</v>
      </c>
      <c r="E21" s="43" t="s">
        <v>56</v>
      </c>
      <c r="F21" s="43" t="s">
        <v>56</v>
      </c>
      <c r="G21" s="43" t="s">
        <v>56</v>
      </c>
      <c r="H21" s="44">
        <v>0</v>
      </c>
      <c r="I21" s="45">
        <f t="shared" ca="1" si="0"/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4">
        <v>0</v>
      </c>
      <c r="P21" s="45">
        <f t="shared" ca="1" si="1"/>
        <v>0</v>
      </c>
      <c r="Q21" s="45">
        <f t="shared" ca="1" si="2"/>
        <v>0</v>
      </c>
      <c r="R21" s="45">
        <f t="shared" ca="1" si="3"/>
        <v>0</v>
      </c>
      <c r="S21" s="45">
        <f t="shared" ca="1" si="4"/>
        <v>0</v>
      </c>
      <c r="T21" s="45">
        <f t="shared" ca="1" si="5"/>
        <v>0</v>
      </c>
      <c r="U21" s="44">
        <v>0</v>
      </c>
      <c r="V21" s="44">
        <v>0</v>
      </c>
      <c r="W21" s="44">
        <v>0</v>
      </c>
      <c r="X21" s="44">
        <v>0</v>
      </c>
      <c r="Y21" s="45">
        <f t="shared" ca="1" si="6"/>
        <v>0</v>
      </c>
      <c r="Z21" s="45">
        <f t="shared" ca="1" si="7"/>
        <v>0</v>
      </c>
      <c r="AA21" s="45">
        <f t="shared" ca="1" si="8"/>
        <v>0</v>
      </c>
      <c r="AB21" s="45">
        <f t="shared" ca="1" si="9"/>
        <v>0</v>
      </c>
      <c r="AC21" s="45">
        <f t="shared" ca="1" si="10"/>
        <v>0</v>
      </c>
      <c r="AD21" s="45">
        <f t="shared" ca="1" si="11"/>
        <v>0</v>
      </c>
      <c r="AE21" s="45">
        <f t="shared" ca="1" si="12"/>
        <v>0</v>
      </c>
      <c r="AF21" s="45">
        <f t="shared" ca="1" si="13"/>
        <v>0</v>
      </c>
      <c r="AG21" s="45">
        <f t="shared" ca="1" si="14"/>
        <v>0</v>
      </c>
      <c r="AH21" s="45">
        <f t="shared" ca="1" si="15"/>
        <v>0</v>
      </c>
      <c r="AI21" s="45">
        <f t="shared" ca="1" si="16"/>
        <v>0</v>
      </c>
      <c r="AJ21" s="45">
        <f t="shared" ca="1" si="17"/>
        <v>0</v>
      </c>
      <c r="AK21" s="45">
        <f t="shared" ca="1" si="18"/>
        <v>0</v>
      </c>
      <c r="AL21" s="45">
        <f t="shared" ca="1" si="19"/>
        <v>0</v>
      </c>
      <c r="AM21" s="45">
        <f t="shared" ca="1" si="20"/>
        <v>0</v>
      </c>
      <c r="AN21" s="45">
        <f t="shared" ca="1" si="21"/>
        <v>0</v>
      </c>
      <c r="AO21" s="40" t="s">
        <v>56</v>
      </c>
    </row>
    <row r="22" ht="30">
      <c r="A22" s="40" t="s">
        <v>59</v>
      </c>
      <c r="B22" s="41" t="s">
        <v>60</v>
      </c>
      <c r="C22" s="42" t="s">
        <v>55</v>
      </c>
      <c r="D22" s="43" t="s">
        <v>56</v>
      </c>
      <c r="E22" s="43" t="s">
        <v>56</v>
      </c>
      <c r="F22" s="43" t="s">
        <v>56</v>
      </c>
      <c r="G22" s="43" t="s">
        <v>56</v>
      </c>
      <c r="H22" s="44">
        <v>36.507283333333334</v>
      </c>
      <c r="I22" s="45">
        <f t="shared" ca="1" si="0"/>
        <v>27.487565</v>
      </c>
      <c r="J22" s="44">
        <v>0</v>
      </c>
      <c r="K22" s="44">
        <v>36.507283333333334</v>
      </c>
      <c r="L22" s="44">
        <v>3.6507283333333334</v>
      </c>
      <c r="M22" s="44">
        <v>14.602913333333333</v>
      </c>
      <c r="N22" s="44">
        <v>18.253641666666667</v>
      </c>
      <c r="O22" s="44">
        <v>0</v>
      </c>
      <c r="P22" s="45">
        <f t="shared" ca="1" si="1"/>
        <v>27.487565000000007</v>
      </c>
      <c r="Q22" s="45">
        <f t="shared" ca="1" si="2"/>
        <v>2.7487565000000007</v>
      </c>
      <c r="R22" s="45">
        <f t="shared" ca="1" si="3"/>
        <v>10.995026000000003</v>
      </c>
      <c r="S22" s="45">
        <f t="shared" ca="1" si="4"/>
        <v>13.743782500000002</v>
      </c>
      <c r="T22" s="45">
        <f t="shared" ca="1" si="5"/>
        <v>0</v>
      </c>
      <c r="U22" s="44">
        <v>8.4900658914728684</v>
      </c>
      <c r="V22" s="44">
        <v>36.507283333333334</v>
      </c>
      <c r="W22" s="44">
        <v>8.4900658914728684</v>
      </c>
      <c r="X22" s="44">
        <v>36.507283333333334</v>
      </c>
      <c r="Y22" s="45">
        <f t="shared" ca="1" si="6"/>
        <v>6.3924569767441879</v>
      </c>
      <c r="Z22" s="45">
        <f t="shared" ca="1" si="7"/>
        <v>27.487565000000004</v>
      </c>
      <c r="AA22" s="45">
        <f t="shared" ca="1" si="8"/>
        <v>0</v>
      </c>
      <c r="AB22" s="45">
        <f t="shared" ca="1" si="9"/>
        <v>0</v>
      </c>
      <c r="AC22" s="45">
        <f t="shared" ca="1" si="10"/>
        <v>5.6184866666666675</v>
      </c>
      <c r="AD22" s="45">
        <f t="shared" ca="1" si="11"/>
        <v>0.51077144166666666</v>
      </c>
      <c r="AE22" s="45">
        <f t="shared" ca="1" si="12"/>
        <v>8.3931566666666626</v>
      </c>
      <c r="AF22" s="45">
        <f t="shared" ca="1" si="13"/>
        <v>4.0450846416666666</v>
      </c>
      <c r="AG22" s="45">
        <f t="shared" ca="1" si="14"/>
        <v>7.5232258333333339</v>
      </c>
      <c r="AH22" s="45">
        <f t="shared" ca="1" si="15"/>
        <v>8.6565664166666672</v>
      </c>
      <c r="AI22" s="45">
        <f t="shared" ca="1" si="16"/>
        <v>7.8021883333333335</v>
      </c>
      <c r="AJ22" s="45">
        <f t="shared" ca="1" si="17"/>
        <v>5.5466291666666674</v>
      </c>
      <c r="AK22" s="45">
        <f t="shared" ca="1" si="18"/>
        <v>9.2569508333333328</v>
      </c>
      <c r="AL22" s="45">
        <f t="shared" ca="1" si="19"/>
        <v>8.7285133333333338</v>
      </c>
      <c r="AM22" s="45">
        <f t="shared" ca="1" si="20"/>
        <v>38.594008333333335</v>
      </c>
      <c r="AN22" s="45">
        <f t="shared" ca="1" si="21"/>
        <v>27.487565000000004</v>
      </c>
      <c r="AO22" s="40" t="s">
        <v>56</v>
      </c>
    </row>
    <row r="23" ht="60">
      <c r="A23" s="40" t="s">
        <v>61</v>
      </c>
      <c r="B23" s="47" t="s">
        <v>62</v>
      </c>
      <c r="C23" s="42" t="s">
        <v>55</v>
      </c>
      <c r="D23" s="43" t="s">
        <v>56</v>
      </c>
      <c r="E23" s="43" t="s">
        <v>56</v>
      </c>
      <c r="F23" s="43" t="s">
        <v>56</v>
      </c>
      <c r="G23" s="43" t="s">
        <v>56</v>
      </c>
      <c r="H23" s="44">
        <v>0</v>
      </c>
      <c r="I23" s="45">
        <f t="shared" ca="1" si="0"/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5">
        <f t="shared" ca="1" si="1"/>
        <v>0</v>
      </c>
      <c r="Q23" s="45">
        <f t="shared" ca="1" si="2"/>
        <v>0</v>
      </c>
      <c r="R23" s="45">
        <f t="shared" ca="1" si="3"/>
        <v>0</v>
      </c>
      <c r="S23" s="45">
        <f t="shared" ca="1" si="4"/>
        <v>0</v>
      </c>
      <c r="T23" s="45">
        <f t="shared" ca="1" si="5"/>
        <v>0</v>
      </c>
      <c r="U23" s="44">
        <v>0</v>
      </c>
      <c r="V23" s="44">
        <v>0</v>
      </c>
      <c r="W23" s="44">
        <v>0</v>
      </c>
      <c r="X23" s="44">
        <v>0</v>
      </c>
      <c r="Y23" s="45">
        <f t="shared" ca="1" si="6"/>
        <v>0</v>
      </c>
      <c r="Z23" s="45">
        <f t="shared" ca="1" si="7"/>
        <v>0</v>
      </c>
      <c r="AA23" s="45">
        <f t="shared" ca="1" si="8"/>
        <v>0</v>
      </c>
      <c r="AB23" s="45">
        <f t="shared" ca="1" si="9"/>
        <v>0</v>
      </c>
      <c r="AC23" s="45">
        <f t="shared" ca="1" si="10"/>
        <v>0</v>
      </c>
      <c r="AD23" s="45">
        <f t="shared" ca="1" si="11"/>
        <v>0</v>
      </c>
      <c r="AE23" s="45">
        <f t="shared" ca="1" si="12"/>
        <v>0</v>
      </c>
      <c r="AF23" s="45">
        <f t="shared" ca="1" si="13"/>
        <v>0</v>
      </c>
      <c r="AG23" s="45">
        <f t="shared" ca="1" si="14"/>
        <v>0</v>
      </c>
      <c r="AH23" s="45">
        <f t="shared" ca="1" si="15"/>
        <v>0</v>
      </c>
      <c r="AI23" s="45">
        <f t="shared" ca="1" si="16"/>
        <v>0</v>
      </c>
      <c r="AJ23" s="45">
        <f t="shared" ca="1" si="17"/>
        <v>0</v>
      </c>
      <c r="AK23" s="45">
        <f t="shared" ca="1" si="18"/>
        <v>0</v>
      </c>
      <c r="AL23" s="45">
        <f t="shared" ca="1" si="19"/>
        <v>0</v>
      </c>
      <c r="AM23" s="45">
        <f t="shared" ca="1" si="20"/>
        <v>0</v>
      </c>
      <c r="AN23" s="45">
        <f t="shared" ca="1" si="21"/>
        <v>0</v>
      </c>
      <c r="AO23" s="40" t="s">
        <v>56</v>
      </c>
    </row>
    <row r="24" ht="30">
      <c r="A24" s="40" t="s">
        <v>63</v>
      </c>
      <c r="B24" s="41" t="s">
        <v>64</v>
      </c>
      <c r="C24" s="42" t="s">
        <v>55</v>
      </c>
      <c r="D24" s="43" t="s">
        <v>56</v>
      </c>
      <c r="E24" s="43" t="s">
        <v>56</v>
      </c>
      <c r="F24" s="43" t="s">
        <v>56</v>
      </c>
      <c r="G24" s="43" t="s">
        <v>56</v>
      </c>
      <c r="H24" s="44">
        <v>0</v>
      </c>
      <c r="I24" s="45">
        <f t="shared" ca="1" si="0"/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5">
        <f t="shared" ca="1" si="1"/>
        <v>0</v>
      </c>
      <c r="Q24" s="45">
        <f t="shared" ca="1" si="2"/>
        <v>0</v>
      </c>
      <c r="R24" s="45">
        <f t="shared" ca="1" si="3"/>
        <v>0</v>
      </c>
      <c r="S24" s="45">
        <f t="shared" ca="1" si="4"/>
        <v>0</v>
      </c>
      <c r="T24" s="45">
        <f t="shared" ca="1" si="5"/>
        <v>0</v>
      </c>
      <c r="U24" s="44">
        <v>0</v>
      </c>
      <c r="V24" s="44">
        <v>0</v>
      </c>
      <c r="W24" s="44">
        <v>0</v>
      </c>
      <c r="X24" s="44">
        <v>0</v>
      </c>
      <c r="Y24" s="45">
        <f t="shared" ca="1" si="6"/>
        <v>0</v>
      </c>
      <c r="Z24" s="45">
        <f t="shared" ca="1" si="7"/>
        <v>0</v>
      </c>
      <c r="AA24" s="45">
        <f t="shared" ca="1" si="8"/>
        <v>0</v>
      </c>
      <c r="AB24" s="45">
        <f t="shared" ca="1" si="9"/>
        <v>0</v>
      </c>
      <c r="AC24" s="45">
        <f t="shared" ca="1" si="10"/>
        <v>0</v>
      </c>
      <c r="AD24" s="45">
        <f t="shared" ca="1" si="11"/>
        <v>0</v>
      </c>
      <c r="AE24" s="45">
        <f t="shared" ca="1" si="12"/>
        <v>0</v>
      </c>
      <c r="AF24" s="45">
        <f t="shared" ca="1" si="13"/>
        <v>0</v>
      </c>
      <c r="AG24" s="45">
        <f t="shared" ca="1" si="14"/>
        <v>0</v>
      </c>
      <c r="AH24" s="45">
        <f t="shared" ca="1" si="15"/>
        <v>0</v>
      </c>
      <c r="AI24" s="45">
        <f t="shared" ca="1" si="16"/>
        <v>0</v>
      </c>
      <c r="AJ24" s="45">
        <f t="shared" ca="1" si="17"/>
        <v>0</v>
      </c>
      <c r="AK24" s="45">
        <f t="shared" ca="1" si="18"/>
        <v>0</v>
      </c>
      <c r="AL24" s="45">
        <f t="shared" ca="1" si="19"/>
        <v>0</v>
      </c>
      <c r="AM24" s="45">
        <f t="shared" ca="1" si="20"/>
        <v>0</v>
      </c>
      <c r="AN24" s="45">
        <f t="shared" ca="1" si="21"/>
        <v>0</v>
      </c>
      <c r="AO24" s="40" t="s">
        <v>56</v>
      </c>
    </row>
    <row r="25" ht="30">
      <c r="A25" s="40" t="s">
        <v>65</v>
      </c>
      <c r="B25" s="41" t="s">
        <v>66</v>
      </c>
      <c r="C25" s="42" t="s">
        <v>55</v>
      </c>
      <c r="D25" s="43" t="s">
        <v>56</v>
      </c>
      <c r="E25" s="43" t="s">
        <v>56</v>
      </c>
      <c r="F25" s="43" t="s">
        <v>56</v>
      </c>
      <c r="G25" s="43" t="s">
        <v>56</v>
      </c>
      <c r="H25" s="44">
        <v>0</v>
      </c>
      <c r="I25" s="45">
        <f t="shared" ca="1" si="0"/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5">
        <f t="shared" ca="1" si="1"/>
        <v>0</v>
      </c>
      <c r="Q25" s="45">
        <f t="shared" ca="1" si="2"/>
        <v>0</v>
      </c>
      <c r="R25" s="45">
        <f t="shared" ca="1" si="3"/>
        <v>0</v>
      </c>
      <c r="S25" s="45">
        <f t="shared" ca="1" si="4"/>
        <v>0</v>
      </c>
      <c r="T25" s="45">
        <f t="shared" ca="1" si="5"/>
        <v>0</v>
      </c>
      <c r="U25" s="44">
        <v>0</v>
      </c>
      <c r="V25" s="44">
        <v>0</v>
      </c>
      <c r="W25" s="44">
        <v>0</v>
      </c>
      <c r="X25" s="44">
        <v>0</v>
      </c>
      <c r="Y25" s="45">
        <f t="shared" ca="1" si="6"/>
        <v>0</v>
      </c>
      <c r="Z25" s="45">
        <f t="shared" ca="1" si="7"/>
        <v>0</v>
      </c>
      <c r="AA25" s="45">
        <f t="shared" ca="1" si="8"/>
        <v>0</v>
      </c>
      <c r="AB25" s="45">
        <f t="shared" ca="1" si="9"/>
        <v>0</v>
      </c>
      <c r="AC25" s="45">
        <f t="shared" ca="1" si="10"/>
        <v>0</v>
      </c>
      <c r="AD25" s="45">
        <f t="shared" ca="1" si="11"/>
        <v>0</v>
      </c>
      <c r="AE25" s="45">
        <f t="shared" ca="1" si="12"/>
        <v>0</v>
      </c>
      <c r="AF25" s="45">
        <f t="shared" ca="1" si="13"/>
        <v>0</v>
      </c>
      <c r="AG25" s="45">
        <f t="shared" ca="1" si="14"/>
        <v>0</v>
      </c>
      <c r="AH25" s="45">
        <f t="shared" ca="1" si="15"/>
        <v>0</v>
      </c>
      <c r="AI25" s="45">
        <f t="shared" ca="1" si="16"/>
        <v>0</v>
      </c>
      <c r="AJ25" s="45">
        <f t="shared" ca="1" si="17"/>
        <v>0</v>
      </c>
      <c r="AK25" s="45">
        <f t="shared" ca="1" si="18"/>
        <v>0</v>
      </c>
      <c r="AL25" s="45">
        <f t="shared" ca="1" si="19"/>
        <v>0</v>
      </c>
      <c r="AM25" s="45">
        <f t="shared" ca="1" si="20"/>
        <v>0</v>
      </c>
      <c r="AN25" s="45">
        <f t="shared" ca="1" si="21"/>
        <v>0</v>
      </c>
      <c r="AO25" s="40" t="s">
        <v>56</v>
      </c>
    </row>
    <row r="26">
      <c r="A26" s="40" t="s">
        <v>67</v>
      </c>
      <c r="B26" s="41" t="s">
        <v>68</v>
      </c>
      <c r="C26" s="42" t="s">
        <v>55</v>
      </c>
      <c r="D26" s="43" t="s">
        <v>56</v>
      </c>
      <c r="E26" s="43" t="s">
        <v>56</v>
      </c>
      <c r="F26" s="43" t="s">
        <v>56</v>
      </c>
      <c r="G26" s="43" t="s">
        <v>56</v>
      </c>
      <c r="H26" s="44">
        <v>12.169294166666667</v>
      </c>
      <c r="I26" s="45">
        <f t="shared" ca="1" si="0"/>
        <v>6.1444583333333336</v>
      </c>
      <c r="J26" s="44">
        <v>0</v>
      </c>
      <c r="K26" s="44">
        <v>12.169294166666669</v>
      </c>
      <c r="L26" s="44">
        <v>1.2169294166666669</v>
      </c>
      <c r="M26" s="44">
        <v>4.8677176666666675</v>
      </c>
      <c r="N26" s="44">
        <v>6.0846470833333335</v>
      </c>
      <c r="O26" s="44">
        <v>0</v>
      </c>
      <c r="P26" s="45">
        <f t="shared" ca="1" si="1"/>
        <v>6.1444583333333345</v>
      </c>
      <c r="Q26" s="45">
        <f t="shared" ca="1" si="2"/>
        <v>0.61444583333333347</v>
      </c>
      <c r="R26" s="45">
        <f t="shared" ca="1" si="3"/>
        <v>2.4577833333333339</v>
      </c>
      <c r="S26" s="45">
        <f t="shared" ca="1" si="4"/>
        <v>3.0722291666666668</v>
      </c>
      <c r="T26" s="45">
        <f t="shared" ca="1" si="5"/>
        <v>0</v>
      </c>
      <c r="U26" s="44">
        <v>2.830068410852713</v>
      </c>
      <c r="V26" s="44">
        <v>12.169294166666667</v>
      </c>
      <c r="W26" s="44">
        <v>2.830068410852713</v>
      </c>
      <c r="X26" s="44">
        <v>12.169294166666667</v>
      </c>
      <c r="Y26" s="45">
        <f t="shared" ca="1" si="6"/>
        <v>1.4289437984496125</v>
      </c>
      <c r="Z26" s="45">
        <f t="shared" ca="1" si="7"/>
        <v>6.1444583333333345</v>
      </c>
      <c r="AA26" s="45">
        <f t="shared" ca="1" si="8"/>
        <v>0</v>
      </c>
      <c r="AB26" s="45">
        <f t="shared" ca="1" si="9"/>
        <v>0</v>
      </c>
      <c r="AC26" s="45">
        <f t="shared" ca="1" si="10"/>
        <v>3.487413333333337</v>
      </c>
      <c r="AD26" s="45">
        <f t="shared" ca="1" si="11"/>
        <v>0.17867520000000001</v>
      </c>
      <c r="AE26" s="45">
        <f t="shared" ca="1" si="12"/>
        <v>1.02866083333333</v>
      </c>
      <c r="AF26" s="45">
        <f t="shared" ca="1" si="13"/>
        <v>2.8154123000000002</v>
      </c>
      <c r="AG26" s="45">
        <f t="shared" ca="1" si="14"/>
        <v>2.6916000000000002</v>
      </c>
      <c r="AH26" s="45">
        <f t="shared" ca="1" si="15"/>
        <v>0</v>
      </c>
      <c r="AI26" s="45">
        <f t="shared" ca="1" si="16"/>
        <v>3.1503708333333336</v>
      </c>
      <c r="AJ26" s="45">
        <f t="shared" ca="1" si="17"/>
        <v>3.1503708333333336</v>
      </c>
      <c r="AK26" s="45">
        <f t="shared" ca="1" si="18"/>
        <v>1.8112491666666664</v>
      </c>
      <c r="AL26" s="45">
        <f t="shared" ca="1" si="19"/>
        <v>0</v>
      </c>
      <c r="AM26" s="45">
        <f t="shared" ca="1" si="20"/>
        <v>12.169294166666667</v>
      </c>
      <c r="AN26" s="45">
        <f t="shared" ca="1" si="21"/>
        <v>6.1444583333333345</v>
      </c>
      <c r="AO26" s="40" t="s">
        <v>56</v>
      </c>
    </row>
    <row r="27">
      <c r="A27" s="40" t="s">
        <v>69</v>
      </c>
      <c r="B27" s="41" t="s">
        <v>70</v>
      </c>
      <c r="C27" s="42" t="s">
        <v>55</v>
      </c>
      <c r="D27" s="43" t="s">
        <v>56</v>
      </c>
      <c r="E27" s="43" t="s">
        <v>56</v>
      </c>
      <c r="F27" s="43" t="s">
        <v>56</v>
      </c>
      <c r="G27" s="43" t="s">
        <v>56</v>
      </c>
      <c r="H27" s="44">
        <v>48.6765775</v>
      </c>
      <c r="I27" s="45">
        <f t="shared" ca="1" si="0"/>
        <v>33.632023333333336</v>
      </c>
      <c r="J27" s="44">
        <v>0</v>
      </c>
      <c r="K27" s="44">
        <v>48.6765775</v>
      </c>
      <c r="L27" s="44">
        <v>4.8676577500000002</v>
      </c>
      <c r="M27" s="44">
        <v>19.470631000000001</v>
      </c>
      <c r="N27" s="44">
        <v>24.33828875</v>
      </c>
      <c r="O27" s="44">
        <v>0</v>
      </c>
      <c r="P27" s="45">
        <f t="shared" ca="1" si="1"/>
        <v>33.632023333333343</v>
      </c>
      <c r="Q27" s="45">
        <f t="shared" ca="1" si="2"/>
        <v>3.3632023333333341</v>
      </c>
      <c r="R27" s="45">
        <f t="shared" ca="1" si="3"/>
        <v>13.452809333333336</v>
      </c>
      <c r="S27" s="45">
        <f t="shared" ca="1" si="4"/>
        <v>16.816011666666668</v>
      </c>
      <c r="T27" s="45">
        <f t="shared" ca="1" si="5"/>
        <v>0</v>
      </c>
      <c r="U27" s="44">
        <v>11.320134302325581</v>
      </c>
      <c r="V27" s="44">
        <v>48.6765775</v>
      </c>
      <c r="W27" s="44">
        <v>11.320134302325581</v>
      </c>
      <c r="X27" s="44">
        <v>48.6765775</v>
      </c>
      <c r="Y27" s="45">
        <f t="shared" ca="1" si="6"/>
        <v>7.8214007751938004</v>
      </c>
      <c r="Z27" s="45">
        <f t="shared" ca="1" si="7"/>
        <v>33.632023333333336</v>
      </c>
      <c r="AA27" s="45">
        <f t="shared" ca="1" si="8"/>
        <v>0</v>
      </c>
      <c r="AB27" s="45">
        <f t="shared" ca="1" si="9"/>
        <v>0</v>
      </c>
      <c r="AC27" s="45">
        <f t="shared" ca="1" si="10"/>
        <v>9.1059000000000054</v>
      </c>
      <c r="AD27" s="45">
        <f t="shared" ca="1" si="11"/>
        <v>0.68944664166666669</v>
      </c>
      <c r="AE27" s="45">
        <f t="shared" ca="1" si="12"/>
        <v>9.4218174999999924</v>
      </c>
      <c r="AF27" s="45">
        <f t="shared" ca="1" si="13"/>
        <v>6.8604969416666668</v>
      </c>
      <c r="AG27" s="45">
        <f t="shared" ca="1" si="14"/>
        <v>10.214825833333334</v>
      </c>
      <c r="AH27" s="45">
        <f t="shared" ca="1" si="15"/>
        <v>8.6565664166666672</v>
      </c>
      <c r="AI27" s="45">
        <f t="shared" ca="1" si="16"/>
        <v>10.952559166666667</v>
      </c>
      <c r="AJ27" s="45">
        <f t="shared" ca="1" si="17"/>
        <v>8.697000000000001</v>
      </c>
      <c r="AK27" s="45">
        <f t="shared" ca="1" si="18"/>
        <v>11.068199999999999</v>
      </c>
      <c r="AL27" s="45">
        <f t="shared" ca="1" si="19"/>
        <v>8.7285133333333338</v>
      </c>
      <c r="AM27" s="45">
        <f t="shared" ca="1" si="20"/>
        <v>50.763302500000002</v>
      </c>
      <c r="AN27" s="45">
        <f t="shared" ca="1" si="21"/>
        <v>33.632023333333336</v>
      </c>
      <c r="AO27" s="40" t="s">
        <v>56</v>
      </c>
    </row>
    <row r="28" ht="30">
      <c r="A28" s="40" t="s">
        <v>71</v>
      </c>
      <c r="B28" s="41" t="s">
        <v>72</v>
      </c>
      <c r="C28" s="42" t="s">
        <v>55</v>
      </c>
      <c r="D28" s="43" t="s">
        <v>56</v>
      </c>
      <c r="E28" s="43" t="s">
        <v>56</v>
      </c>
      <c r="F28" s="43" t="s">
        <v>56</v>
      </c>
      <c r="G28" s="43" t="s">
        <v>56</v>
      </c>
      <c r="H28" s="44">
        <v>0</v>
      </c>
      <c r="I28" s="45">
        <f t="shared" ca="1" si="0"/>
        <v>0</v>
      </c>
      <c r="J28" s="44">
        <v>0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5">
        <f t="shared" ca="1" si="1"/>
        <v>0</v>
      </c>
      <c r="Q28" s="45">
        <f t="shared" ca="1" si="2"/>
        <v>0</v>
      </c>
      <c r="R28" s="45">
        <f t="shared" ca="1" si="3"/>
        <v>0</v>
      </c>
      <c r="S28" s="45">
        <f t="shared" ca="1" si="4"/>
        <v>0</v>
      </c>
      <c r="T28" s="45">
        <f t="shared" ca="1" si="5"/>
        <v>0</v>
      </c>
      <c r="U28" s="44">
        <v>0</v>
      </c>
      <c r="V28" s="44">
        <v>0</v>
      </c>
      <c r="W28" s="44">
        <v>0</v>
      </c>
      <c r="X28" s="44">
        <v>0</v>
      </c>
      <c r="Y28" s="45">
        <f t="shared" ca="1" si="6"/>
        <v>0</v>
      </c>
      <c r="Z28" s="45">
        <f t="shared" ca="1" si="7"/>
        <v>0</v>
      </c>
      <c r="AA28" s="45">
        <f t="shared" ca="1" si="8"/>
        <v>0</v>
      </c>
      <c r="AB28" s="45">
        <f t="shared" ca="1" si="9"/>
        <v>0</v>
      </c>
      <c r="AC28" s="45">
        <f t="shared" ca="1" si="10"/>
        <v>0</v>
      </c>
      <c r="AD28" s="45">
        <f t="shared" ca="1" si="11"/>
        <v>0</v>
      </c>
      <c r="AE28" s="45">
        <f t="shared" ca="1" si="12"/>
        <v>0</v>
      </c>
      <c r="AF28" s="45">
        <f t="shared" ca="1" si="13"/>
        <v>0</v>
      </c>
      <c r="AG28" s="45">
        <f t="shared" ca="1" si="14"/>
        <v>0</v>
      </c>
      <c r="AH28" s="45">
        <f t="shared" ca="1" si="15"/>
        <v>0</v>
      </c>
      <c r="AI28" s="45">
        <f t="shared" ca="1" si="16"/>
        <v>0</v>
      </c>
      <c r="AJ28" s="45">
        <f t="shared" ca="1" si="17"/>
        <v>0</v>
      </c>
      <c r="AK28" s="45">
        <f t="shared" ca="1" si="18"/>
        <v>0</v>
      </c>
      <c r="AL28" s="45">
        <f t="shared" ca="1" si="19"/>
        <v>0</v>
      </c>
      <c r="AM28" s="45">
        <f t="shared" ca="1" si="20"/>
        <v>0</v>
      </c>
      <c r="AN28" s="45">
        <f t="shared" ca="1" si="21"/>
        <v>0</v>
      </c>
      <c r="AO28" s="40" t="s">
        <v>56</v>
      </c>
    </row>
    <row r="29" ht="45">
      <c r="A29" s="40" t="s">
        <v>73</v>
      </c>
      <c r="B29" s="41" t="s">
        <v>74</v>
      </c>
      <c r="C29" s="42" t="s">
        <v>55</v>
      </c>
      <c r="D29" s="43" t="s">
        <v>56</v>
      </c>
      <c r="E29" s="43" t="s">
        <v>56</v>
      </c>
      <c r="F29" s="43" t="s">
        <v>56</v>
      </c>
      <c r="G29" s="43" t="s">
        <v>56</v>
      </c>
      <c r="H29" s="44">
        <v>0</v>
      </c>
      <c r="I29" s="45">
        <f t="shared" ca="1" si="0"/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5">
        <f t="shared" ca="1" si="1"/>
        <v>0</v>
      </c>
      <c r="Q29" s="45">
        <f t="shared" ca="1" si="2"/>
        <v>0</v>
      </c>
      <c r="R29" s="45">
        <f t="shared" ca="1" si="3"/>
        <v>0</v>
      </c>
      <c r="S29" s="45">
        <f t="shared" ca="1" si="4"/>
        <v>0</v>
      </c>
      <c r="T29" s="45">
        <f t="shared" ca="1" si="5"/>
        <v>0</v>
      </c>
      <c r="U29" s="44">
        <v>0</v>
      </c>
      <c r="V29" s="44">
        <v>0</v>
      </c>
      <c r="W29" s="44">
        <v>0</v>
      </c>
      <c r="X29" s="44">
        <v>0</v>
      </c>
      <c r="Y29" s="45">
        <f t="shared" ca="1" si="6"/>
        <v>0</v>
      </c>
      <c r="Z29" s="45">
        <f t="shared" ca="1" si="7"/>
        <v>0</v>
      </c>
      <c r="AA29" s="45">
        <f t="shared" ca="1" si="8"/>
        <v>0</v>
      </c>
      <c r="AB29" s="45">
        <f t="shared" ca="1" si="9"/>
        <v>0</v>
      </c>
      <c r="AC29" s="45">
        <f t="shared" ca="1" si="10"/>
        <v>0</v>
      </c>
      <c r="AD29" s="45">
        <f t="shared" ca="1" si="11"/>
        <v>0</v>
      </c>
      <c r="AE29" s="45">
        <f t="shared" ca="1" si="12"/>
        <v>0</v>
      </c>
      <c r="AF29" s="45">
        <f t="shared" ca="1" si="13"/>
        <v>0</v>
      </c>
      <c r="AG29" s="45">
        <f t="shared" ca="1" si="14"/>
        <v>0</v>
      </c>
      <c r="AH29" s="45">
        <f t="shared" ca="1" si="15"/>
        <v>0</v>
      </c>
      <c r="AI29" s="45">
        <f t="shared" ca="1" si="16"/>
        <v>0</v>
      </c>
      <c r="AJ29" s="45">
        <f t="shared" ca="1" si="17"/>
        <v>0</v>
      </c>
      <c r="AK29" s="45">
        <f t="shared" ca="1" si="18"/>
        <v>0</v>
      </c>
      <c r="AL29" s="45">
        <f t="shared" ca="1" si="19"/>
        <v>0</v>
      </c>
      <c r="AM29" s="45">
        <f t="shared" ca="1" si="20"/>
        <v>0</v>
      </c>
      <c r="AN29" s="45">
        <f t="shared" ca="1" si="21"/>
        <v>0</v>
      </c>
      <c r="AO29" s="40" t="s">
        <v>56</v>
      </c>
    </row>
    <row r="30" ht="60">
      <c r="A30" s="40" t="s">
        <v>75</v>
      </c>
      <c r="B30" s="41" t="s">
        <v>76</v>
      </c>
      <c r="C30" s="42" t="s">
        <v>55</v>
      </c>
      <c r="D30" s="43" t="s">
        <v>56</v>
      </c>
      <c r="E30" s="43" t="s">
        <v>56</v>
      </c>
      <c r="F30" s="43" t="s">
        <v>56</v>
      </c>
      <c r="G30" s="43" t="s">
        <v>56</v>
      </c>
      <c r="H30" s="44">
        <v>0</v>
      </c>
      <c r="I30" s="45">
        <f t="shared" ca="1" si="0"/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5">
        <f t="shared" ca="1" si="1"/>
        <v>0</v>
      </c>
      <c r="Q30" s="45">
        <f t="shared" ca="1" si="2"/>
        <v>0</v>
      </c>
      <c r="R30" s="45">
        <f t="shared" ca="1" si="3"/>
        <v>0</v>
      </c>
      <c r="S30" s="45">
        <f t="shared" ca="1" si="4"/>
        <v>0</v>
      </c>
      <c r="T30" s="45">
        <f t="shared" ca="1" si="5"/>
        <v>0</v>
      </c>
      <c r="U30" s="44">
        <v>0</v>
      </c>
      <c r="V30" s="44">
        <v>0</v>
      </c>
      <c r="W30" s="44">
        <v>0</v>
      </c>
      <c r="X30" s="44">
        <v>0</v>
      </c>
      <c r="Y30" s="45">
        <f t="shared" ca="1" si="6"/>
        <v>0</v>
      </c>
      <c r="Z30" s="45">
        <f t="shared" ca="1" si="7"/>
        <v>0</v>
      </c>
      <c r="AA30" s="45">
        <f t="shared" ca="1" si="8"/>
        <v>0</v>
      </c>
      <c r="AB30" s="45">
        <f t="shared" ca="1" si="9"/>
        <v>0</v>
      </c>
      <c r="AC30" s="45">
        <f t="shared" ca="1" si="10"/>
        <v>0</v>
      </c>
      <c r="AD30" s="45">
        <f t="shared" ca="1" si="11"/>
        <v>0</v>
      </c>
      <c r="AE30" s="45">
        <f t="shared" ca="1" si="12"/>
        <v>0</v>
      </c>
      <c r="AF30" s="45">
        <f t="shared" ca="1" si="13"/>
        <v>0</v>
      </c>
      <c r="AG30" s="45">
        <f t="shared" ca="1" si="14"/>
        <v>0</v>
      </c>
      <c r="AH30" s="45">
        <f t="shared" ca="1" si="15"/>
        <v>0</v>
      </c>
      <c r="AI30" s="45">
        <f t="shared" ca="1" si="16"/>
        <v>0</v>
      </c>
      <c r="AJ30" s="45">
        <f t="shared" ca="1" si="17"/>
        <v>0</v>
      </c>
      <c r="AK30" s="45">
        <f t="shared" ca="1" si="18"/>
        <v>0</v>
      </c>
      <c r="AL30" s="45">
        <f t="shared" ca="1" si="19"/>
        <v>0</v>
      </c>
      <c r="AM30" s="45">
        <f t="shared" ca="1" si="20"/>
        <v>0</v>
      </c>
      <c r="AN30" s="45">
        <f t="shared" ca="1" si="21"/>
        <v>0</v>
      </c>
      <c r="AO30" s="40" t="s">
        <v>56</v>
      </c>
    </row>
    <row r="31" ht="60">
      <c r="A31" s="40" t="s">
        <v>77</v>
      </c>
      <c r="B31" s="41" t="s">
        <v>78</v>
      </c>
      <c r="C31" s="42" t="s">
        <v>55</v>
      </c>
      <c r="D31" s="43" t="s">
        <v>56</v>
      </c>
      <c r="E31" s="43" t="s">
        <v>56</v>
      </c>
      <c r="F31" s="43" t="s">
        <v>56</v>
      </c>
      <c r="G31" s="43" t="s">
        <v>56</v>
      </c>
      <c r="H31" s="44">
        <v>0</v>
      </c>
      <c r="I31" s="45">
        <f t="shared" ca="1" si="0"/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5">
        <f t="shared" ca="1" si="1"/>
        <v>0</v>
      </c>
      <c r="Q31" s="45">
        <f t="shared" ca="1" si="2"/>
        <v>0</v>
      </c>
      <c r="R31" s="45">
        <f t="shared" ca="1" si="3"/>
        <v>0</v>
      </c>
      <c r="S31" s="45">
        <f t="shared" ca="1" si="4"/>
        <v>0</v>
      </c>
      <c r="T31" s="45">
        <f t="shared" ca="1" si="5"/>
        <v>0</v>
      </c>
      <c r="U31" s="44">
        <v>0</v>
      </c>
      <c r="V31" s="44">
        <v>0</v>
      </c>
      <c r="W31" s="44">
        <v>0</v>
      </c>
      <c r="X31" s="44">
        <v>0</v>
      </c>
      <c r="Y31" s="45">
        <f t="shared" ca="1" si="6"/>
        <v>0</v>
      </c>
      <c r="Z31" s="45">
        <f t="shared" ca="1" si="7"/>
        <v>0</v>
      </c>
      <c r="AA31" s="45">
        <f t="shared" ca="1" si="8"/>
        <v>0</v>
      </c>
      <c r="AB31" s="45">
        <f t="shared" ca="1" si="9"/>
        <v>0</v>
      </c>
      <c r="AC31" s="45">
        <f t="shared" ca="1" si="10"/>
        <v>0</v>
      </c>
      <c r="AD31" s="45">
        <f t="shared" ca="1" si="11"/>
        <v>0</v>
      </c>
      <c r="AE31" s="45">
        <f t="shared" ca="1" si="12"/>
        <v>0</v>
      </c>
      <c r="AF31" s="45">
        <f t="shared" ca="1" si="13"/>
        <v>0</v>
      </c>
      <c r="AG31" s="45">
        <f t="shared" ca="1" si="14"/>
        <v>0</v>
      </c>
      <c r="AH31" s="45">
        <f t="shared" ca="1" si="15"/>
        <v>0</v>
      </c>
      <c r="AI31" s="45">
        <f t="shared" ca="1" si="16"/>
        <v>0</v>
      </c>
      <c r="AJ31" s="45">
        <f t="shared" ca="1" si="17"/>
        <v>0</v>
      </c>
      <c r="AK31" s="45">
        <f t="shared" ca="1" si="18"/>
        <v>0</v>
      </c>
      <c r="AL31" s="45">
        <f t="shared" ca="1" si="19"/>
        <v>0</v>
      </c>
      <c r="AM31" s="45">
        <f t="shared" ca="1" si="20"/>
        <v>0</v>
      </c>
      <c r="AN31" s="45">
        <f t="shared" ca="1" si="21"/>
        <v>0</v>
      </c>
      <c r="AO31" s="40" t="s">
        <v>56</v>
      </c>
    </row>
    <row r="32" ht="45">
      <c r="A32" s="40" t="s">
        <v>79</v>
      </c>
      <c r="B32" s="41" t="s">
        <v>80</v>
      </c>
      <c r="C32" s="42" t="s">
        <v>55</v>
      </c>
      <c r="D32" s="43" t="s">
        <v>56</v>
      </c>
      <c r="E32" s="43" t="s">
        <v>56</v>
      </c>
      <c r="F32" s="43" t="s">
        <v>56</v>
      </c>
      <c r="G32" s="43" t="s">
        <v>56</v>
      </c>
      <c r="H32" s="44">
        <v>0</v>
      </c>
      <c r="I32" s="45">
        <f t="shared" ca="1" si="0"/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5">
        <f t="shared" ca="1" si="1"/>
        <v>0</v>
      </c>
      <c r="Q32" s="45">
        <f t="shared" ca="1" si="2"/>
        <v>0</v>
      </c>
      <c r="R32" s="45">
        <f t="shared" ca="1" si="3"/>
        <v>0</v>
      </c>
      <c r="S32" s="45">
        <f t="shared" ca="1" si="4"/>
        <v>0</v>
      </c>
      <c r="T32" s="45">
        <f t="shared" ca="1" si="5"/>
        <v>0</v>
      </c>
      <c r="U32" s="44">
        <v>0</v>
      </c>
      <c r="V32" s="44">
        <v>0</v>
      </c>
      <c r="W32" s="44">
        <v>0</v>
      </c>
      <c r="X32" s="44">
        <v>0</v>
      </c>
      <c r="Y32" s="45">
        <f t="shared" ca="1" si="6"/>
        <v>0</v>
      </c>
      <c r="Z32" s="45">
        <f t="shared" ca="1" si="7"/>
        <v>0</v>
      </c>
      <c r="AA32" s="45">
        <f t="shared" ca="1" si="8"/>
        <v>0</v>
      </c>
      <c r="AB32" s="45">
        <f t="shared" ca="1" si="9"/>
        <v>0</v>
      </c>
      <c r="AC32" s="45">
        <f t="shared" ca="1" si="10"/>
        <v>0</v>
      </c>
      <c r="AD32" s="45">
        <f t="shared" ca="1" si="11"/>
        <v>0</v>
      </c>
      <c r="AE32" s="45">
        <f t="shared" ca="1" si="12"/>
        <v>0</v>
      </c>
      <c r="AF32" s="45">
        <f t="shared" ca="1" si="13"/>
        <v>0</v>
      </c>
      <c r="AG32" s="45">
        <f t="shared" ca="1" si="14"/>
        <v>0</v>
      </c>
      <c r="AH32" s="45">
        <f t="shared" ca="1" si="15"/>
        <v>0</v>
      </c>
      <c r="AI32" s="45">
        <f t="shared" ca="1" si="16"/>
        <v>0</v>
      </c>
      <c r="AJ32" s="45">
        <f t="shared" ca="1" si="17"/>
        <v>0</v>
      </c>
      <c r="AK32" s="45">
        <f t="shared" ca="1" si="18"/>
        <v>0</v>
      </c>
      <c r="AL32" s="45">
        <f t="shared" ca="1" si="19"/>
        <v>0</v>
      </c>
      <c r="AM32" s="45">
        <f t="shared" ca="1" si="20"/>
        <v>0</v>
      </c>
      <c r="AN32" s="45">
        <f t="shared" ca="1" si="21"/>
        <v>0</v>
      </c>
      <c r="AO32" s="40" t="s">
        <v>56</v>
      </c>
    </row>
    <row r="33" ht="30">
      <c r="A33" s="40" t="s">
        <v>81</v>
      </c>
      <c r="B33" s="41" t="s">
        <v>82</v>
      </c>
      <c r="C33" s="42" t="s">
        <v>55</v>
      </c>
      <c r="D33" s="43" t="s">
        <v>56</v>
      </c>
      <c r="E33" s="43" t="s">
        <v>56</v>
      </c>
      <c r="F33" s="43" t="s">
        <v>56</v>
      </c>
      <c r="G33" s="43" t="s">
        <v>56</v>
      </c>
      <c r="H33" s="44">
        <v>0</v>
      </c>
      <c r="I33" s="45">
        <f t="shared" ca="1" si="0"/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5">
        <f t="shared" ca="1" si="1"/>
        <v>0</v>
      </c>
      <c r="Q33" s="45">
        <f t="shared" ca="1" si="2"/>
        <v>0</v>
      </c>
      <c r="R33" s="45">
        <f t="shared" ca="1" si="3"/>
        <v>0</v>
      </c>
      <c r="S33" s="45">
        <f t="shared" ca="1" si="4"/>
        <v>0</v>
      </c>
      <c r="T33" s="45">
        <f t="shared" ca="1" si="5"/>
        <v>0</v>
      </c>
      <c r="U33" s="44">
        <v>0</v>
      </c>
      <c r="V33" s="44">
        <v>0</v>
      </c>
      <c r="W33" s="44">
        <v>0</v>
      </c>
      <c r="X33" s="44">
        <v>0</v>
      </c>
      <c r="Y33" s="45">
        <f t="shared" ca="1" si="6"/>
        <v>0</v>
      </c>
      <c r="Z33" s="45">
        <f t="shared" ca="1" si="7"/>
        <v>0</v>
      </c>
      <c r="AA33" s="45">
        <f t="shared" ca="1" si="8"/>
        <v>0</v>
      </c>
      <c r="AB33" s="45">
        <f t="shared" ca="1" si="9"/>
        <v>0</v>
      </c>
      <c r="AC33" s="45">
        <f t="shared" ca="1" si="10"/>
        <v>0</v>
      </c>
      <c r="AD33" s="45">
        <f t="shared" ca="1" si="11"/>
        <v>0</v>
      </c>
      <c r="AE33" s="45">
        <f t="shared" ca="1" si="12"/>
        <v>0</v>
      </c>
      <c r="AF33" s="45">
        <f t="shared" ca="1" si="13"/>
        <v>0</v>
      </c>
      <c r="AG33" s="45">
        <f t="shared" ca="1" si="14"/>
        <v>0</v>
      </c>
      <c r="AH33" s="45">
        <f t="shared" ca="1" si="15"/>
        <v>0</v>
      </c>
      <c r="AI33" s="45">
        <f t="shared" ca="1" si="16"/>
        <v>0</v>
      </c>
      <c r="AJ33" s="45">
        <f t="shared" ca="1" si="17"/>
        <v>0</v>
      </c>
      <c r="AK33" s="45">
        <f t="shared" ca="1" si="18"/>
        <v>0</v>
      </c>
      <c r="AL33" s="45">
        <f t="shared" ca="1" si="19"/>
        <v>0</v>
      </c>
      <c r="AM33" s="45">
        <f t="shared" ca="1" si="20"/>
        <v>0</v>
      </c>
      <c r="AN33" s="45">
        <f t="shared" ca="1" si="21"/>
        <v>0</v>
      </c>
      <c r="AO33" s="40" t="s">
        <v>56</v>
      </c>
    </row>
    <row r="34" ht="60">
      <c r="A34" s="40" t="s">
        <v>83</v>
      </c>
      <c r="B34" s="41" t="s">
        <v>84</v>
      </c>
      <c r="C34" s="42" t="s">
        <v>55</v>
      </c>
      <c r="D34" s="43" t="s">
        <v>56</v>
      </c>
      <c r="E34" s="43" t="s">
        <v>56</v>
      </c>
      <c r="F34" s="43" t="s">
        <v>56</v>
      </c>
      <c r="G34" s="43" t="s">
        <v>56</v>
      </c>
      <c r="H34" s="44">
        <v>0</v>
      </c>
      <c r="I34" s="45">
        <f t="shared" ca="1" si="0"/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5">
        <f t="shared" ca="1" si="1"/>
        <v>0</v>
      </c>
      <c r="Q34" s="45">
        <f t="shared" ca="1" si="2"/>
        <v>0</v>
      </c>
      <c r="R34" s="45">
        <f t="shared" ca="1" si="3"/>
        <v>0</v>
      </c>
      <c r="S34" s="45">
        <f t="shared" ca="1" si="4"/>
        <v>0</v>
      </c>
      <c r="T34" s="45">
        <f t="shared" ca="1" si="5"/>
        <v>0</v>
      </c>
      <c r="U34" s="44">
        <v>0</v>
      </c>
      <c r="V34" s="44">
        <v>0</v>
      </c>
      <c r="W34" s="44">
        <v>0</v>
      </c>
      <c r="X34" s="44">
        <v>0</v>
      </c>
      <c r="Y34" s="45">
        <f t="shared" ca="1" si="6"/>
        <v>0</v>
      </c>
      <c r="Z34" s="45">
        <f t="shared" ca="1" si="7"/>
        <v>0</v>
      </c>
      <c r="AA34" s="45">
        <f t="shared" ca="1" si="8"/>
        <v>0</v>
      </c>
      <c r="AB34" s="45">
        <f t="shared" ca="1" si="9"/>
        <v>0</v>
      </c>
      <c r="AC34" s="45">
        <f t="shared" ca="1" si="10"/>
        <v>0</v>
      </c>
      <c r="AD34" s="45">
        <f t="shared" ca="1" si="11"/>
        <v>0</v>
      </c>
      <c r="AE34" s="45">
        <f t="shared" ca="1" si="12"/>
        <v>0</v>
      </c>
      <c r="AF34" s="45">
        <f t="shared" ca="1" si="13"/>
        <v>0</v>
      </c>
      <c r="AG34" s="45">
        <f t="shared" ca="1" si="14"/>
        <v>0</v>
      </c>
      <c r="AH34" s="45">
        <f t="shared" ca="1" si="15"/>
        <v>0</v>
      </c>
      <c r="AI34" s="45">
        <f t="shared" ca="1" si="16"/>
        <v>0</v>
      </c>
      <c r="AJ34" s="45">
        <f t="shared" ca="1" si="17"/>
        <v>0</v>
      </c>
      <c r="AK34" s="45">
        <f t="shared" ca="1" si="18"/>
        <v>0</v>
      </c>
      <c r="AL34" s="45">
        <f t="shared" ca="1" si="19"/>
        <v>0</v>
      </c>
      <c r="AM34" s="45">
        <f t="shared" ca="1" si="20"/>
        <v>0</v>
      </c>
      <c r="AN34" s="45">
        <f t="shared" ca="1" si="21"/>
        <v>0</v>
      </c>
      <c r="AO34" s="40" t="s">
        <v>56</v>
      </c>
    </row>
    <row r="35" ht="45">
      <c r="A35" s="40" t="s">
        <v>85</v>
      </c>
      <c r="B35" s="41" t="s">
        <v>86</v>
      </c>
      <c r="C35" s="42" t="s">
        <v>55</v>
      </c>
      <c r="D35" s="43" t="s">
        <v>56</v>
      </c>
      <c r="E35" s="43" t="s">
        <v>56</v>
      </c>
      <c r="F35" s="43" t="s">
        <v>56</v>
      </c>
      <c r="G35" s="43" t="s">
        <v>56</v>
      </c>
      <c r="H35" s="44">
        <v>0</v>
      </c>
      <c r="I35" s="45">
        <f t="shared" ca="1" si="0"/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5">
        <f t="shared" ca="1" si="1"/>
        <v>0</v>
      </c>
      <c r="Q35" s="45">
        <f t="shared" ca="1" si="2"/>
        <v>0</v>
      </c>
      <c r="R35" s="45">
        <f t="shared" ca="1" si="3"/>
        <v>0</v>
      </c>
      <c r="S35" s="45">
        <f t="shared" ca="1" si="4"/>
        <v>0</v>
      </c>
      <c r="T35" s="45">
        <f t="shared" ca="1" si="5"/>
        <v>0</v>
      </c>
      <c r="U35" s="44">
        <v>0</v>
      </c>
      <c r="V35" s="44">
        <v>0</v>
      </c>
      <c r="W35" s="44">
        <v>0</v>
      </c>
      <c r="X35" s="44">
        <v>0</v>
      </c>
      <c r="Y35" s="45">
        <f t="shared" ca="1" si="6"/>
        <v>0</v>
      </c>
      <c r="Z35" s="45">
        <f t="shared" ca="1" si="7"/>
        <v>0</v>
      </c>
      <c r="AA35" s="45">
        <f t="shared" ca="1" si="8"/>
        <v>0</v>
      </c>
      <c r="AB35" s="45">
        <f t="shared" ca="1" si="9"/>
        <v>0</v>
      </c>
      <c r="AC35" s="45">
        <f t="shared" ca="1" si="10"/>
        <v>0</v>
      </c>
      <c r="AD35" s="45">
        <f t="shared" ca="1" si="11"/>
        <v>0</v>
      </c>
      <c r="AE35" s="45">
        <f t="shared" ca="1" si="12"/>
        <v>0</v>
      </c>
      <c r="AF35" s="45">
        <f t="shared" ca="1" si="13"/>
        <v>0</v>
      </c>
      <c r="AG35" s="45">
        <f t="shared" ca="1" si="14"/>
        <v>0</v>
      </c>
      <c r="AH35" s="45">
        <f t="shared" ca="1" si="15"/>
        <v>0</v>
      </c>
      <c r="AI35" s="45">
        <f t="shared" ca="1" si="16"/>
        <v>0</v>
      </c>
      <c r="AJ35" s="45">
        <f t="shared" ca="1" si="17"/>
        <v>0</v>
      </c>
      <c r="AK35" s="45">
        <f t="shared" ca="1" si="18"/>
        <v>0</v>
      </c>
      <c r="AL35" s="45">
        <f t="shared" ca="1" si="19"/>
        <v>0</v>
      </c>
      <c r="AM35" s="45">
        <f t="shared" ca="1" si="20"/>
        <v>0</v>
      </c>
      <c r="AN35" s="45">
        <f t="shared" ca="1" si="21"/>
        <v>0</v>
      </c>
      <c r="AO35" s="40" t="s">
        <v>56</v>
      </c>
    </row>
    <row r="36" ht="45">
      <c r="A36" s="40" t="s">
        <v>87</v>
      </c>
      <c r="B36" s="41" t="s">
        <v>88</v>
      </c>
      <c r="C36" s="42" t="s">
        <v>55</v>
      </c>
      <c r="D36" s="43" t="s">
        <v>56</v>
      </c>
      <c r="E36" s="43" t="s">
        <v>56</v>
      </c>
      <c r="F36" s="43" t="s">
        <v>56</v>
      </c>
      <c r="G36" s="43" t="s">
        <v>56</v>
      </c>
      <c r="H36" s="44">
        <v>0</v>
      </c>
      <c r="I36" s="45">
        <f t="shared" ca="1" si="0"/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5">
        <f t="shared" ca="1" si="1"/>
        <v>0</v>
      </c>
      <c r="Q36" s="45">
        <f t="shared" ca="1" si="2"/>
        <v>0</v>
      </c>
      <c r="R36" s="45">
        <f t="shared" ca="1" si="3"/>
        <v>0</v>
      </c>
      <c r="S36" s="45">
        <f t="shared" ca="1" si="4"/>
        <v>0</v>
      </c>
      <c r="T36" s="45">
        <f t="shared" ca="1" si="5"/>
        <v>0</v>
      </c>
      <c r="U36" s="44">
        <v>0</v>
      </c>
      <c r="V36" s="44">
        <v>0</v>
      </c>
      <c r="W36" s="44">
        <v>0</v>
      </c>
      <c r="X36" s="44">
        <v>0</v>
      </c>
      <c r="Y36" s="45">
        <f t="shared" ca="1" si="6"/>
        <v>0</v>
      </c>
      <c r="Z36" s="45">
        <f t="shared" ca="1" si="7"/>
        <v>0</v>
      </c>
      <c r="AA36" s="45">
        <f t="shared" ca="1" si="8"/>
        <v>0</v>
      </c>
      <c r="AB36" s="45">
        <f t="shared" ca="1" si="9"/>
        <v>0</v>
      </c>
      <c r="AC36" s="45">
        <f t="shared" ca="1" si="10"/>
        <v>0</v>
      </c>
      <c r="AD36" s="45">
        <f t="shared" ca="1" si="11"/>
        <v>0</v>
      </c>
      <c r="AE36" s="45">
        <f t="shared" ca="1" si="12"/>
        <v>0</v>
      </c>
      <c r="AF36" s="45">
        <f t="shared" ca="1" si="13"/>
        <v>0</v>
      </c>
      <c r="AG36" s="45">
        <f t="shared" ca="1" si="14"/>
        <v>0</v>
      </c>
      <c r="AH36" s="45">
        <f t="shared" ca="1" si="15"/>
        <v>0</v>
      </c>
      <c r="AI36" s="45">
        <f t="shared" ca="1" si="16"/>
        <v>0</v>
      </c>
      <c r="AJ36" s="45">
        <f t="shared" ca="1" si="17"/>
        <v>0</v>
      </c>
      <c r="AK36" s="45">
        <f t="shared" ca="1" si="18"/>
        <v>0</v>
      </c>
      <c r="AL36" s="45">
        <f t="shared" ca="1" si="19"/>
        <v>0</v>
      </c>
      <c r="AM36" s="45">
        <f t="shared" ca="1" si="20"/>
        <v>0</v>
      </c>
      <c r="AN36" s="45">
        <f t="shared" ca="1" si="21"/>
        <v>0</v>
      </c>
      <c r="AO36" s="40" t="s">
        <v>56</v>
      </c>
    </row>
    <row r="37" ht="30">
      <c r="A37" s="40" t="s">
        <v>89</v>
      </c>
      <c r="B37" s="41" t="s">
        <v>90</v>
      </c>
      <c r="C37" s="42" t="s">
        <v>55</v>
      </c>
      <c r="D37" s="43" t="s">
        <v>56</v>
      </c>
      <c r="E37" s="43" t="s">
        <v>56</v>
      </c>
      <c r="F37" s="43" t="s">
        <v>56</v>
      </c>
      <c r="G37" s="43" t="s">
        <v>56</v>
      </c>
      <c r="H37" s="44">
        <v>0</v>
      </c>
      <c r="I37" s="45">
        <f t="shared" ca="1" si="0"/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5">
        <f t="shared" ca="1" si="1"/>
        <v>0</v>
      </c>
      <c r="Q37" s="45">
        <f t="shared" ca="1" si="2"/>
        <v>0</v>
      </c>
      <c r="R37" s="45">
        <f t="shared" ca="1" si="3"/>
        <v>0</v>
      </c>
      <c r="S37" s="45">
        <f t="shared" ca="1" si="4"/>
        <v>0</v>
      </c>
      <c r="T37" s="45">
        <f t="shared" ca="1" si="5"/>
        <v>0</v>
      </c>
      <c r="U37" s="44">
        <v>0</v>
      </c>
      <c r="V37" s="44">
        <v>0</v>
      </c>
      <c r="W37" s="44">
        <v>0</v>
      </c>
      <c r="X37" s="44">
        <v>0</v>
      </c>
      <c r="Y37" s="45">
        <f t="shared" ca="1" si="6"/>
        <v>0</v>
      </c>
      <c r="Z37" s="45">
        <f t="shared" ca="1" si="7"/>
        <v>0</v>
      </c>
      <c r="AA37" s="45">
        <f t="shared" ca="1" si="8"/>
        <v>0</v>
      </c>
      <c r="AB37" s="45">
        <f t="shared" ca="1" si="9"/>
        <v>0</v>
      </c>
      <c r="AC37" s="45">
        <f t="shared" ca="1" si="10"/>
        <v>0</v>
      </c>
      <c r="AD37" s="45">
        <f t="shared" ca="1" si="11"/>
        <v>0</v>
      </c>
      <c r="AE37" s="45">
        <f t="shared" ca="1" si="12"/>
        <v>0</v>
      </c>
      <c r="AF37" s="45">
        <f t="shared" ca="1" si="13"/>
        <v>0</v>
      </c>
      <c r="AG37" s="45">
        <f t="shared" ca="1" si="14"/>
        <v>0</v>
      </c>
      <c r="AH37" s="45">
        <f t="shared" ca="1" si="15"/>
        <v>0</v>
      </c>
      <c r="AI37" s="45">
        <f t="shared" ca="1" si="16"/>
        <v>0</v>
      </c>
      <c r="AJ37" s="45">
        <f t="shared" ca="1" si="17"/>
        <v>0</v>
      </c>
      <c r="AK37" s="45">
        <f t="shared" ca="1" si="18"/>
        <v>0</v>
      </c>
      <c r="AL37" s="45">
        <f t="shared" ca="1" si="19"/>
        <v>0</v>
      </c>
      <c r="AM37" s="45">
        <f t="shared" ca="1" si="20"/>
        <v>0</v>
      </c>
      <c r="AN37" s="45">
        <f t="shared" ca="1" si="21"/>
        <v>0</v>
      </c>
      <c r="AO37" s="40" t="s">
        <v>56</v>
      </c>
    </row>
    <row r="38" ht="90">
      <c r="A38" s="40" t="s">
        <v>89</v>
      </c>
      <c r="B38" s="41" t="s">
        <v>91</v>
      </c>
      <c r="C38" s="42" t="s">
        <v>55</v>
      </c>
      <c r="D38" s="43" t="s">
        <v>56</v>
      </c>
      <c r="E38" s="43" t="s">
        <v>56</v>
      </c>
      <c r="F38" s="43" t="s">
        <v>56</v>
      </c>
      <c r="G38" s="43" t="s">
        <v>56</v>
      </c>
      <c r="H38" s="44">
        <v>0</v>
      </c>
      <c r="I38" s="45">
        <f t="shared" ca="1" si="0"/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5">
        <f t="shared" ca="1" si="1"/>
        <v>0</v>
      </c>
      <c r="Q38" s="45">
        <f t="shared" ca="1" si="2"/>
        <v>0</v>
      </c>
      <c r="R38" s="45">
        <f t="shared" ca="1" si="3"/>
        <v>0</v>
      </c>
      <c r="S38" s="45">
        <f t="shared" ca="1" si="4"/>
        <v>0</v>
      </c>
      <c r="T38" s="45">
        <f t="shared" ca="1" si="5"/>
        <v>0</v>
      </c>
      <c r="U38" s="44">
        <v>0</v>
      </c>
      <c r="V38" s="44">
        <v>0</v>
      </c>
      <c r="W38" s="44">
        <v>0</v>
      </c>
      <c r="X38" s="44">
        <v>0</v>
      </c>
      <c r="Y38" s="45">
        <f t="shared" ca="1" si="6"/>
        <v>0</v>
      </c>
      <c r="Z38" s="45">
        <f t="shared" ca="1" si="7"/>
        <v>0</v>
      </c>
      <c r="AA38" s="45">
        <f t="shared" ca="1" si="8"/>
        <v>0</v>
      </c>
      <c r="AB38" s="45">
        <f t="shared" ca="1" si="9"/>
        <v>0</v>
      </c>
      <c r="AC38" s="45">
        <f t="shared" ca="1" si="10"/>
        <v>0</v>
      </c>
      <c r="AD38" s="45">
        <f t="shared" ca="1" si="11"/>
        <v>0</v>
      </c>
      <c r="AE38" s="45">
        <f t="shared" ca="1" si="12"/>
        <v>0</v>
      </c>
      <c r="AF38" s="45">
        <f t="shared" ca="1" si="13"/>
        <v>0</v>
      </c>
      <c r="AG38" s="45">
        <f t="shared" ca="1" si="14"/>
        <v>0</v>
      </c>
      <c r="AH38" s="45">
        <f t="shared" ca="1" si="15"/>
        <v>0</v>
      </c>
      <c r="AI38" s="45">
        <f t="shared" ca="1" si="16"/>
        <v>0</v>
      </c>
      <c r="AJ38" s="45">
        <f t="shared" ca="1" si="17"/>
        <v>0</v>
      </c>
      <c r="AK38" s="45">
        <f t="shared" ca="1" si="18"/>
        <v>0</v>
      </c>
      <c r="AL38" s="45">
        <f t="shared" ca="1" si="19"/>
        <v>0</v>
      </c>
      <c r="AM38" s="45">
        <f t="shared" ca="1" si="20"/>
        <v>0</v>
      </c>
      <c r="AN38" s="45">
        <f t="shared" ca="1" si="21"/>
        <v>0</v>
      </c>
      <c r="AO38" s="40" t="s">
        <v>56</v>
      </c>
    </row>
    <row r="39" ht="75">
      <c r="A39" s="40" t="s">
        <v>89</v>
      </c>
      <c r="B39" s="41" t="s">
        <v>92</v>
      </c>
      <c r="C39" s="42" t="s">
        <v>55</v>
      </c>
      <c r="D39" s="43" t="s">
        <v>56</v>
      </c>
      <c r="E39" s="43" t="s">
        <v>56</v>
      </c>
      <c r="F39" s="43" t="s">
        <v>56</v>
      </c>
      <c r="G39" s="43" t="s">
        <v>56</v>
      </c>
      <c r="H39" s="44">
        <v>0</v>
      </c>
      <c r="I39" s="45">
        <f t="shared" ca="1" si="0"/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5">
        <f t="shared" ca="1" si="1"/>
        <v>0</v>
      </c>
      <c r="Q39" s="45">
        <f t="shared" ca="1" si="2"/>
        <v>0</v>
      </c>
      <c r="R39" s="45">
        <f t="shared" ca="1" si="3"/>
        <v>0</v>
      </c>
      <c r="S39" s="45">
        <f t="shared" ca="1" si="4"/>
        <v>0</v>
      </c>
      <c r="T39" s="45">
        <f t="shared" ca="1" si="5"/>
        <v>0</v>
      </c>
      <c r="U39" s="44">
        <v>0</v>
      </c>
      <c r="V39" s="44">
        <v>0</v>
      </c>
      <c r="W39" s="44">
        <v>0</v>
      </c>
      <c r="X39" s="44">
        <v>0</v>
      </c>
      <c r="Y39" s="45">
        <f t="shared" ca="1" si="6"/>
        <v>0</v>
      </c>
      <c r="Z39" s="45">
        <f t="shared" ca="1" si="7"/>
        <v>0</v>
      </c>
      <c r="AA39" s="45">
        <f t="shared" ca="1" si="8"/>
        <v>0</v>
      </c>
      <c r="AB39" s="45">
        <f t="shared" ca="1" si="9"/>
        <v>0</v>
      </c>
      <c r="AC39" s="45">
        <f t="shared" ca="1" si="10"/>
        <v>0</v>
      </c>
      <c r="AD39" s="45">
        <f t="shared" ca="1" si="11"/>
        <v>0</v>
      </c>
      <c r="AE39" s="45">
        <f t="shared" ca="1" si="12"/>
        <v>0</v>
      </c>
      <c r="AF39" s="45">
        <f t="shared" ca="1" si="13"/>
        <v>0</v>
      </c>
      <c r="AG39" s="45">
        <f t="shared" ca="1" si="14"/>
        <v>0</v>
      </c>
      <c r="AH39" s="45">
        <f t="shared" ca="1" si="15"/>
        <v>0</v>
      </c>
      <c r="AI39" s="45">
        <f t="shared" ca="1" si="16"/>
        <v>0</v>
      </c>
      <c r="AJ39" s="45">
        <f t="shared" ca="1" si="17"/>
        <v>0</v>
      </c>
      <c r="AK39" s="45">
        <f t="shared" ca="1" si="18"/>
        <v>0</v>
      </c>
      <c r="AL39" s="45">
        <f t="shared" ca="1" si="19"/>
        <v>0</v>
      </c>
      <c r="AM39" s="45">
        <f t="shared" ca="1" si="20"/>
        <v>0</v>
      </c>
      <c r="AN39" s="45">
        <f t="shared" ca="1" si="21"/>
        <v>0</v>
      </c>
      <c r="AO39" s="40" t="s">
        <v>56</v>
      </c>
    </row>
    <row r="40" ht="90">
      <c r="A40" s="40" t="s">
        <v>89</v>
      </c>
      <c r="B40" s="41" t="s">
        <v>93</v>
      </c>
      <c r="C40" s="42" t="s">
        <v>55</v>
      </c>
      <c r="D40" s="43" t="s">
        <v>56</v>
      </c>
      <c r="E40" s="43" t="s">
        <v>56</v>
      </c>
      <c r="F40" s="43" t="s">
        <v>56</v>
      </c>
      <c r="G40" s="43" t="s">
        <v>56</v>
      </c>
      <c r="H40" s="44">
        <v>0</v>
      </c>
      <c r="I40" s="45">
        <f t="shared" ca="1" si="0"/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5">
        <f t="shared" ca="1" si="1"/>
        <v>0</v>
      </c>
      <c r="Q40" s="45">
        <f t="shared" ca="1" si="2"/>
        <v>0</v>
      </c>
      <c r="R40" s="45">
        <f t="shared" ca="1" si="3"/>
        <v>0</v>
      </c>
      <c r="S40" s="45">
        <f t="shared" ca="1" si="4"/>
        <v>0</v>
      </c>
      <c r="T40" s="45">
        <f t="shared" ca="1" si="5"/>
        <v>0</v>
      </c>
      <c r="U40" s="44">
        <v>0</v>
      </c>
      <c r="V40" s="44">
        <v>0</v>
      </c>
      <c r="W40" s="44">
        <v>0</v>
      </c>
      <c r="X40" s="44">
        <v>0</v>
      </c>
      <c r="Y40" s="45">
        <f t="shared" ca="1" si="6"/>
        <v>0</v>
      </c>
      <c r="Z40" s="45">
        <f t="shared" ca="1" si="7"/>
        <v>0</v>
      </c>
      <c r="AA40" s="45">
        <f t="shared" ca="1" si="8"/>
        <v>0</v>
      </c>
      <c r="AB40" s="45">
        <f t="shared" ca="1" si="9"/>
        <v>0</v>
      </c>
      <c r="AC40" s="45">
        <f t="shared" ca="1" si="10"/>
        <v>0</v>
      </c>
      <c r="AD40" s="45">
        <f t="shared" ca="1" si="11"/>
        <v>0</v>
      </c>
      <c r="AE40" s="45">
        <f t="shared" ca="1" si="12"/>
        <v>0</v>
      </c>
      <c r="AF40" s="45">
        <f t="shared" ca="1" si="13"/>
        <v>0</v>
      </c>
      <c r="AG40" s="45">
        <f t="shared" ca="1" si="14"/>
        <v>0</v>
      </c>
      <c r="AH40" s="45">
        <f t="shared" ca="1" si="15"/>
        <v>0</v>
      </c>
      <c r="AI40" s="45">
        <f t="shared" ca="1" si="16"/>
        <v>0</v>
      </c>
      <c r="AJ40" s="45">
        <f t="shared" ca="1" si="17"/>
        <v>0</v>
      </c>
      <c r="AK40" s="45">
        <f t="shared" ca="1" si="18"/>
        <v>0</v>
      </c>
      <c r="AL40" s="45">
        <f t="shared" ca="1" si="19"/>
        <v>0</v>
      </c>
      <c r="AM40" s="45">
        <f t="shared" ca="1" si="20"/>
        <v>0</v>
      </c>
      <c r="AN40" s="45">
        <f t="shared" ca="1" si="21"/>
        <v>0</v>
      </c>
      <c r="AO40" s="40" t="s">
        <v>56</v>
      </c>
    </row>
    <row r="41" ht="30">
      <c r="A41" s="40" t="s">
        <v>94</v>
      </c>
      <c r="B41" s="41" t="s">
        <v>90</v>
      </c>
      <c r="C41" s="42" t="s">
        <v>55</v>
      </c>
      <c r="D41" s="43" t="s">
        <v>56</v>
      </c>
      <c r="E41" s="43" t="s">
        <v>56</v>
      </c>
      <c r="F41" s="43" t="s">
        <v>56</v>
      </c>
      <c r="G41" s="43" t="s">
        <v>56</v>
      </c>
      <c r="H41" s="44">
        <v>0</v>
      </c>
      <c r="I41" s="45">
        <f t="shared" ca="1" si="0"/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5">
        <f t="shared" ca="1" si="1"/>
        <v>0</v>
      </c>
      <c r="Q41" s="45">
        <f t="shared" ca="1" si="2"/>
        <v>0</v>
      </c>
      <c r="R41" s="45">
        <f t="shared" ca="1" si="3"/>
        <v>0</v>
      </c>
      <c r="S41" s="45">
        <f t="shared" ca="1" si="4"/>
        <v>0</v>
      </c>
      <c r="T41" s="45">
        <f t="shared" ca="1" si="5"/>
        <v>0</v>
      </c>
      <c r="U41" s="44">
        <v>0</v>
      </c>
      <c r="V41" s="44">
        <v>0</v>
      </c>
      <c r="W41" s="44">
        <v>0</v>
      </c>
      <c r="X41" s="44">
        <v>0</v>
      </c>
      <c r="Y41" s="45">
        <f t="shared" ca="1" si="6"/>
        <v>0</v>
      </c>
      <c r="Z41" s="45">
        <f t="shared" ca="1" si="7"/>
        <v>0</v>
      </c>
      <c r="AA41" s="45">
        <f t="shared" ca="1" si="8"/>
        <v>0</v>
      </c>
      <c r="AB41" s="45">
        <f t="shared" ca="1" si="9"/>
        <v>0</v>
      </c>
      <c r="AC41" s="45">
        <f t="shared" ca="1" si="10"/>
        <v>0</v>
      </c>
      <c r="AD41" s="45">
        <f t="shared" ca="1" si="11"/>
        <v>0</v>
      </c>
      <c r="AE41" s="45">
        <f t="shared" ca="1" si="12"/>
        <v>0</v>
      </c>
      <c r="AF41" s="45">
        <f t="shared" ca="1" si="13"/>
        <v>0</v>
      </c>
      <c r="AG41" s="45">
        <f t="shared" ca="1" si="14"/>
        <v>0</v>
      </c>
      <c r="AH41" s="45">
        <f t="shared" ca="1" si="15"/>
        <v>0</v>
      </c>
      <c r="AI41" s="45">
        <f t="shared" ca="1" si="16"/>
        <v>0</v>
      </c>
      <c r="AJ41" s="45">
        <f t="shared" ca="1" si="17"/>
        <v>0</v>
      </c>
      <c r="AK41" s="45">
        <f t="shared" ca="1" si="18"/>
        <v>0</v>
      </c>
      <c r="AL41" s="45">
        <f t="shared" ca="1" si="19"/>
        <v>0</v>
      </c>
      <c r="AM41" s="45">
        <f t="shared" ca="1" si="20"/>
        <v>0</v>
      </c>
      <c r="AN41" s="45">
        <f t="shared" ca="1" si="21"/>
        <v>0</v>
      </c>
      <c r="AO41" s="40" t="s">
        <v>56</v>
      </c>
    </row>
    <row r="42" ht="90">
      <c r="A42" s="40" t="s">
        <v>94</v>
      </c>
      <c r="B42" s="41" t="s">
        <v>91</v>
      </c>
      <c r="C42" s="42" t="s">
        <v>55</v>
      </c>
      <c r="D42" s="43" t="s">
        <v>56</v>
      </c>
      <c r="E42" s="43" t="s">
        <v>56</v>
      </c>
      <c r="F42" s="43" t="s">
        <v>56</v>
      </c>
      <c r="G42" s="43" t="s">
        <v>56</v>
      </c>
      <c r="H42" s="44">
        <v>0</v>
      </c>
      <c r="I42" s="45">
        <f t="shared" ca="1" si="0"/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5">
        <f t="shared" ca="1" si="1"/>
        <v>0</v>
      </c>
      <c r="Q42" s="45">
        <f t="shared" ca="1" si="2"/>
        <v>0</v>
      </c>
      <c r="R42" s="45">
        <f t="shared" ca="1" si="3"/>
        <v>0</v>
      </c>
      <c r="S42" s="45">
        <f t="shared" ca="1" si="4"/>
        <v>0</v>
      </c>
      <c r="T42" s="45">
        <f t="shared" ca="1" si="5"/>
        <v>0</v>
      </c>
      <c r="U42" s="44">
        <v>0</v>
      </c>
      <c r="V42" s="44">
        <v>0</v>
      </c>
      <c r="W42" s="44">
        <v>0</v>
      </c>
      <c r="X42" s="44">
        <v>0</v>
      </c>
      <c r="Y42" s="45">
        <f t="shared" ca="1" si="6"/>
        <v>0</v>
      </c>
      <c r="Z42" s="45">
        <f t="shared" ca="1" si="7"/>
        <v>0</v>
      </c>
      <c r="AA42" s="45">
        <f t="shared" ca="1" si="8"/>
        <v>0</v>
      </c>
      <c r="AB42" s="45">
        <f t="shared" ca="1" si="9"/>
        <v>0</v>
      </c>
      <c r="AC42" s="45">
        <f t="shared" ca="1" si="10"/>
        <v>0</v>
      </c>
      <c r="AD42" s="45">
        <f t="shared" ca="1" si="11"/>
        <v>0</v>
      </c>
      <c r="AE42" s="45">
        <f t="shared" ca="1" si="12"/>
        <v>0</v>
      </c>
      <c r="AF42" s="45">
        <f t="shared" ca="1" si="13"/>
        <v>0</v>
      </c>
      <c r="AG42" s="45">
        <f t="shared" ca="1" si="14"/>
        <v>0</v>
      </c>
      <c r="AH42" s="45">
        <f t="shared" ca="1" si="15"/>
        <v>0</v>
      </c>
      <c r="AI42" s="45">
        <f t="shared" ca="1" si="16"/>
        <v>0</v>
      </c>
      <c r="AJ42" s="45">
        <f t="shared" ca="1" si="17"/>
        <v>0</v>
      </c>
      <c r="AK42" s="45">
        <f t="shared" ca="1" si="18"/>
        <v>0</v>
      </c>
      <c r="AL42" s="45">
        <f t="shared" ca="1" si="19"/>
        <v>0</v>
      </c>
      <c r="AM42" s="45">
        <f t="shared" ca="1" si="20"/>
        <v>0</v>
      </c>
      <c r="AN42" s="45">
        <f t="shared" ca="1" si="21"/>
        <v>0</v>
      </c>
      <c r="AO42" s="40" t="s">
        <v>56</v>
      </c>
    </row>
    <row r="43" ht="75">
      <c r="A43" s="40" t="s">
        <v>94</v>
      </c>
      <c r="B43" s="41" t="s">
        <v>92</v>
      </c>
      <c r="C43" s="42" t="s">
        <v>55</v>
      </c>
      <c r="D43" s="43" t="s">
        <v>56</v>
      </c>
      <c r="E43" s="43" t="s">
        <v>56</v>
      </c>
      <c r="F43" s="43" t="s">
        <v>56</v>
      </c>
      <c r="G43" s="43" t="s">
        <v>56</v>
      </c>
      <c r="H43" s="44">
        <v>0</v>
      </c>
      <c r="I43" s="45">
        <f t="shared" ca="1" si="0"/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5">
        <f t="shared" ca="1" si="1"/>
        <v>0</v>
      </c>
      <c r="Q43" s="45">
        <f t="shared" ca="1" si="2"/>
        <v>0</v>
      </c>
      <c r="R43" s="45">
        <f t="shared" ca="1" si="3"/>
        <v>0</v>
      </c>
      <c r="S43" s="45">
        <f t="shared" ca="1" si="4"/>
        <v>0</v>
      </c>
      <c r="T43" s="45">
        <f t="shared" ca="1" si="5"/>
        <v>0</v>
      </c>
      <c r="U43" s="44">
        <v>0</v>
      </c>
      <c r="V43" s="44">
        <v>0</v>
      </c>
      <c r="W43" s="44">
        <v>0</v>
      </c>
      <c r="X43" s="44">
        <v>0</v>
      </c>
      <c r="Y43" s="45">
        <f t="shared" ca="1" si="6"/>
        <v>0</v>
      </c>
      <c r="Z43" s="45">
        <f t="shared" ca="1" si="7"/>
        <v>0</v>
      </c>
      <c r="AA43" s="45">
        <f t="shared" ca="1" si="8"/>
        <v>0</v>
      </c>
      <c r="AB43" s="45">
        <f t="shared" ca="1" si="9"/>
        <v>0</v>
      </c>
      <c r="AC43" s="45">
        <f t="shared" ca="1" si="10"/>
        <v>0</v>
      </c>
      <c r="AD43" s="45">
        <f t="shared" ca="1" si="11"/>
        <v>0</v>
      </c>
      <c r="AE43" s="45">
        <f t="shared" ca="1" si="12"/>
        <v>0</v>
      </c>
      <c r="AF43" s="45">
        <f t="shared" ca="1" si="13"/>
        <v>0</v>
      </c>
      <c r="AG43" s="45">
        <f t="shared" ca="1" si="14"/>
        <v>0</v>
      </c>
      <c r="AH43" s="45">
        <f t="shared" ca="1" si="15"/>
        <v>0</v>
      </c>
      <c r="AI43" s="45">
        <f t="shared" ca="1" si="16"/>
        <v>0</v>
      </c>
      <c r="AJ43" s="45">
        <f t="shared" ca="1" si="17"/>
        <v>0</v>
      </c>
      <c r="AK43" s="45">
        <f t="shared" ca="1" si="18"/>
        <v>0</v>
      </c>
      <c r="AL43" s="45">
        <f t="shared" ca="1" si="19"/>
        <v>0</v>
      </c>
      <c r="AM43" s="45">
        <f t="shared" ca="1" si="20"/>
        <v>0</v>
      </c>
      <c r="AN43" s="45">
        <f t="shared" ca="1" si="21"/>
        <v>0</v>
      </c>
      <c r="AO43" s="40" t="s">
        <v>56</v>
      </c>
    </row>
    <row r="44" ht="90">
      <c r="A44" s="40" t="s">
        <v>94</v>
      </c>
      <c r="B44" s="41" t="s">
        <v>95</v>
      </c>
      <c r="C44" s="42" t="s">
        <v>55</v>
      </c>
      <c r="D44" s="43" t="s">
        <v>56</v>
      </c>
      <c r="E44" s="43" t="s">
        <v>56</v>
      </c>
      <c r="F44" s="43" t="s">
        <v>56</v>
      </c>
      <c r="G44" s="43" t="s">
        <v>56</v>
      </c>
      <c r="H44" s="44">
        <v>0</v>
      </c>
      <c r="I44" s="45">
        <f t="shared" ca="1" si="0"/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5">
        <f t="shared" ca="1" si="1"/>
        <v>0</v>
      </c>
      <c r="Q44" s="45">
        <f t="shared" ca="1" si="2"/>
        <v>0</v>
      </c>
      <c r="R44" s="45">
        <f t="shared" ca="1" si="3"/>
        <v>0</v>
      </c>
      <c r="S44" s="45">
        <f t="shared" ca="1" si="4"/>
        <v>0</v>
      </c>
      <c r="T44" s="45">
        <f t="shared" ca="1" si="5"/>
        <v>0</v>
      </c>
      <c r="U44" s="44">
        <v>0</v>
      </c>
      <c r="V44" s="44">
        <v>0</v>
      </c>
      <c r="W44" s="44">
        <v>0</v>
      </c>
      <c r="X44" s="44">
        <v>0</v>
      </c>
      <c r="Y44" s="45">
        <f t="shared" ca="1" si="6"/>
        <v>0</v>
      </c>
      <c r="Z44" s="45">
        <f t="shared" ca="1" si="7"/>
        <v>0</v>
      </c>
      <c r="AA44" s="45">
        <f t="shared" ca="1" si="8"/>
        <v>0</v>
      </c>
      <c r="AB44" s="45">
        <f t="shared" ca="1" si="9"/>
        <v>0</v>
      </c>
      <c r="AC44" s="45">
        <f t="shared" ca="1" si="10"/>
        <v>0</v>
      </c>
      <c r="AD44" s="45">
        <f t="shared" ca="1" si="11"/>
        <v>0</v>
      </c>
      <c r="AE44" s="45">
        <f t="shared" ca="1" si="12"/>
        <v>0</v>
      </c>
      <c r="AF44" s="45">
        <f t="shared" ca="1" si="13"/>
        <v>0</v>
      </c>
      <c r="AG44" s="45">
        <f t="shared" ca="1" si="14"/>
        <v>0</v>
      </c>
      <c r="AH44" s="45">
        <f t="shared" ca="1" si="15"/>
        <v>0</v>
      </c>
      <c r="AI44" s="45">
        <f t="shared" ca="1" si="16"/>
        <v>0</v>
      </c>
      <c r="AJ44" s="45">
        <f t="shared" ca="1" si="17"/>
        <v>0</v>
      </c>
      <c r="AK44" s="45">
        <f t="shared" ca="1" si="18"/>
        <v>0</v>
      </c>
      <c r="AL44" s="45">
        <f t="shared" ca="1" si="19"/>
        <v>0</v>
      </c>
      <c r="AM44" s="45">
        <f t="shared" ca="1" si="20"/>
        <v>0</v>
      </c>
      <c r="AN44" s="45">
        <f t="shared" ca="1" si="21"/>
        <v>0</v>
      </c>
      <c r="AO44" s="40" t="s">
        <v>56</v>
      </c>
    </row>
    <row r="45" ht="75">
      <c r="A45" s="40" t="s">
        <v>96</v>
      </c>
      <c r="B45" s="41" t="s">
        <v>97</v>
      </c>
      <c r="C45" s="42" t="s">
        <v>55</v>
      </c>
      <c r="D45" s="43" t="s">
        <v>56</v>
      </c>
      <c r="E45" s="43" t="s">
        <v>56</v>
      </c>
      <c r="F45" s="43" t="s">
        <v>56</v>
      </c>
      <c r="G45" s="43" t="s">
        <v>56</v>
      </c>
      <c r="H45" s="44">
        <v>0</v>
      </c>
      <c r="I45" s="45">
        <f t="shared" ca="1" si="0"/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5">
        <f t="shared" ca="1" si="1"/>
        <v>0</v>
      </c>
      <c r="Q45" s="45">
        <f t="shared" ca="1" si="2"/>
        <v>0</v>
      </c>
      <c r="R45" s="45">
        <f t="shared" ca="1" si="3"/>
        <v>0</v>
      </c>
      <c r="S45" s="45">
        <f t="shared" ca="1" si="4"/>
        <v>0</v>
      </c>
      <c r="T45" s="45">
        <f t="shared" ca="1" si="5"/>
        <v>0</v>
      </c>
      <c r="U45" s="44">
        <v>0</v>
      </c>
      <c r="V45" s="44">
        <v>0</v>
      </c>
      <c r="W45" s="44">
        <v>0</v>
      </c>
      <c r="X45" s="44">
        <v>0</v>
      </c>
      <c r="Y45" s="45">
        <f t="shared" ca="1" si="6"/>
        <v>0</v>
      </c>
      <c r="Z45" s="45">
        <f t="shared" ca="1" si="7"/>
        <v>0</v>
      </c>
      <c r="AA45" s="45">
        <f t="shared" ca="1" si="8"/>
        <v>0</v>
      </c>
      <c r="AB45" s="45">
        <f t="shared" ca="1" si="9"/>
        <v>0</v>
      </c>
      <c r="AC45" s="45">
        <f t="shared" ca="1" si="10"/>
        <v>0</v>
      </c>
      <c r="AD45" s="45">
        <f t="shared" ca="1" si="11"/>
        <v>0</v>
      </c>
      <c r="AE45" s="45">
        <f t="shared" ca="1" si="12"/>
        <v>0</v>
      </c>
      <c r="AF45" s="45">
        <f t="shared" ca="1" si="13"/>
        <v>0</v>
      </c>
      <c r="AG45" s="45">
        <f t="shared" ca="1" si="14"/>
        <v>0</v>
      </c>
      <c r="AH45" s="45">
        <f t="shared" ca="1" si="15"/>
        <v>0</v>
      </c>
      <c r="AI45" s="45">
        <f t="shared" ca="1" si="16"/>
        <v>0</v>
      </c>
      <c r="AJ45" s="45">
        <f t="shared" ca="1" si="17"/>
        <v>0</v>
      </c>
      <c r="AK45" s="45">
        <f t="shared" ca="1" si="18"/>
        <v>0</v>
      </c>
      <c r="AL45" s="45">
        <f t="shared" ca="1" si="19"/>
        <v>0</v>
      </c>
      <c r="AM45" s="45">
        <f t="shared" ca="1" si="20"/>
        <v>0</v>
      </c>
      <c r="AN45" s="45">
        <f t="shared" ca="1" si="21"/>
        <v>0</v>
      </c>
      <c r="AO45" s="40" t="s">
        <v>56</v>
      </c>
    </row>
    <row r="46" ht="60">
      <c r="A46" s="40" t="s">
        <v>98</v>
      </c>
      <c r="B46" s="41" t="s">
        <v>99</v>
      </c>
      <c r="C46" s="42" t="s">
        <v>55</v>
      </c>
      <c r="D46" s="43" t="s">
        <v>56</v>
      </c>
      <c r="E46" s="43" t="s">
        <v>56</v>
      </c>
      <c r="F46" s="43" t="s">
        <v>56</v>
      </c>
      <c r="G46" s="43" t="s">
        <v>56</v>
      </c>
      <c r="H46" s="44">
        <v>0</v>
      </c>
      <c r="I46" s="45">
        <f t="shared" ca="1" si="0"/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5">
        <f t="shared" ca="1" si="1"/>
        <v>0</v>
      </c>
      <c r="Q46" s="45">
        <f t="shared" ca="1" si="2"/>
        <v>0</v>
      </c>
      <c r="R46" s="45">
        <f t="shared" ca="1" si="3"/>
        <v>0</v>
      </c>
      <c r="S46" s="45">
        <f t="shared" ca="1" si="4"/>
        <v>0</v>
      </c>
      <c r="T46" s="45">
        <f t="shared" ca="1" si="5"/>
        <v>0</v>
      </c>
      <c r="U46" s="44">
        <v>0</v>
      </c>
      <c r="V46" s="44">
        <v>0</v>
      </c>
      <c r="W46" s="44">
        <v>0</v>
      </c>
      <c r="X46" s="44">
        <v>0</v>
      </c>
      <c r="Y46" s="45">
        <f t="shared" ca="1" si="6"/>
        <v>0</v>
      </c>
      <c r="Z46" s="45">
        <f t="shared" ca="1" si="7"/>
        <v>0</v>
      </c>
      <c r="AA46" s="45">
        <f t="shared" ca="1" si="8"/>
        <v>0</v>
      </c>
      <c r="AB46" s="45">
        <f t="shared" ca="1" si="9"/>
        <v>0</v>
      </c>
      <c r="AC46" s="45">
        <f t="shared" ca="1" si="10"/>
        <v>0</v>
      </c>
      <c r="AD46" s="45">
        <f t="shared" ca="1" si="11"/>
        <v>0</v>
      </c>
      <c r="AE46" s="45">
        <f t="shared" ca="1" si="12"/>
        <v>0</v>
      </c>
      <c r="AF46" s="45">
        <f t="shared" ca="1" si="13"/>
        <v>0</v>
      </c>
      <c r="AG46" s="45">
        <f t="shared" ca="1" si="14"/>
        <v>0</v>
      </c>
      <c r="AH46" s="45">
        <f t="shared" ca="1" si="15"/>
        <v>0</v>
      </c>
      <c r="AI46" s="45">
        <f t="shared" ca="1" si="16"/>
        <v>0</v>
      </c>
      <c r="AJ46" s="45">
        <f t="shared" ca="1" si="17"/>
        <v>0</v>
      </c>
      <c r="AK46" s="45">
        <f t="shared" ca="1" si="18"/>
        <v>0</v>
      </c>
      <c r="AL46" s="45">
        <f t="shared" ca="1" si="19"/>
        <v>0</v>
      </c>
      <c r="AM46" s="45">
        <f t="shared" ca="1" si="20"/>
        <v>0</v>
      </c>
      <c r="AN46" s="45">
        <f t="shared" ca="1" si="21"/>
        <v>0</v>
      </c>
      <c r="AO46" s="40" t="s">
        <v>56</v>
      </c>
    </row>
    <row r="47" ht="75">
      <c r="A47" s="40" t="s">
        <v>100</v>
      </c>
      <c r="B47" s="41" t="s">
        <v>101</v>
      </c>
      <c r="C47" s="42" t="s">
        <v>55</v>
      </c>
      <c r="D47" s="43" t="s">
        <v>56</v>
      </c>
      <c r="E47" s="43" t="s">
        <v>56</v>
      </c>
      <c r="F47" s="43" t="s">
        <v>56</v>
      </c>
      <c r="G47" s="43" t="s">
        <v>56</v>
      </c>
      <c r="H47" s="44">
        <v>0</v>
      </c>
      <c r="I47" s="45">
        <f t="shared" ca="1" si="0"/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5">
        <f t="shared" ca="1" si="1"/>
        <v>0</v>
      </c>
      <c r="Q47" s="45">
        <f t="shared" ca="1" si="2"/>
        <v>0</v>
      </c>
      <c r="R47" s="45">
        <f t="shared" ca="1" si="3"/>
        <v>0</v>
      </c>
      <c r="S47" s="45">
        <f t="shared" ca="1" si="4"/>
        <v>0</v>
      </c>
      <c r="T47" s="45">
        <f t="shared" ca="1" si="5"/>
        <v>0</v>
      </c>
      <c r="U47" s="44">
        <v>0</v>
      </c>
      <c r="V47" s="44">
        <v>0</v>
      </c>
      <c r="W47" s="44">
        <v>0</v>
      </c>
      <c r="X47" s="44">
        <v>0</v>
      </c>
      <c r="Y47" s="45">
        <f t="shared" ca="1" si="6"/>
        <v>0</v>
      </c>
      <c r="Z47" s="45">
        <f t="shared" ca="1" si="7"/>
        <v>0</v>
      </c>
      <c r="AA47" s="45">
        <f t="shared" ca="1" si="8"/>
        <v>0</v>
      </c>
      <c r="AB47" s="45">
        <f t="shared" ca="1" si="9"/>
        <v>0</v>
      </c>
      <c r="AC47" s="45">
        <f t="shared" ca="1" si="10"/>
        <v>0</v>
      </c>
      <c r="AD47" s="45">
        <f t="shared" ca="1" si="11"/>
        <v>0</v>
      </c>
      <c r="AE47" s="45">
        <f t="shared" ca="1" si="12"/>
        <v>0</v>
      </c>
      <c r="AF47" s="45">
        <f t="shared" ca="1" si="13"/>
        <v>0</v>
      </c>
      <c r="AG47" s="45">
        <f t="shared" ca="1" si="14"/>
        <v>0</v>
      </c>
      <c r="AH47" s="45">
        <f t="shared" ca="1" si="15"/>
        <v>0</v>
      </c>
      <c r="AI47" s="45">
        <f t="shared" ca="1" si="16"/>
        <v>0</v>
      </c>
      <c r="AJ47" s="45">
        <f t="shared" ca="1" si="17"/>
        <v>0</v>
      </c>
      <c r="AK47" s="45">
        <f t="shared" ca="1" si="18"/>
        <v>0</v>
      </c>
      <c r="AL47" s="45">
        <f t="shared" ca="1" si="19"/>
        <v>0</v>
      </c>
      <c r="AM47" s="45">
        <f t="shared" ca="1" si="20"/>
        <v>0</v>
      </c>
      <c r="AN47" s="45">
        <f t="shared" ca="1" si="21"/>
        <v>0</v>
      </c>
      <c r="AO47" s="40" t="s">
        <v>56</v>
      </c>
    </row>
    <row r="48" ht="30">
      <c r="A48" s="40" t="s">
        <v>102</v>
      </c>
      <c r="B48" s="41" t="s">
        <v>103</v>
      </c>
      <c r="C48" s="42" t="s">
        <v>55</v>
      </c>
      <c r="D48" s="43" t="s">
        <v>56</v>
      </c>
      <c r="E48" s="43" t="s">
        <v>56</v>
      </c>
      <c r="F48" s="43" t="s">
        <v>56</v>
      </c>
      <c r="G48" s="43" t="s">
        <v>56</v>
      </c>
      <c r="H48" s="44">
        <v>36.507283333333334</v>
      </c>
      <c r="I48" s="45">
        <f t="shared" ca="1" si="0"/>
        <v>27.487565</v>
      </c>
      <c r="J48" s="44">
        <v>0</v>
      </c>
      <c r="K48" s="44">
        <v>36.507283333333334</v>
      </c>
      <c r="L48" s="44">
        <v>3.6507283333333334</v>
      </c>
      <c r="M48" s="44">
        <v>14.602913333333333</v>
      </c>
      <c r="N48" s="44">
        <v>18.253641666666667</v>
      </c>
      <c r="O48" s="44">
        <v>0</v>
      </c>
      <c r="P48" s="45">
        <f t="shared" ca="1" si="1"/>
        <v>27.487565000000007</v>
      </c>
      <c r="Q48" s="45">
        <f t="shared" ca="1" si="2"/>
        <v>2.7487565000000007</v>
      </c>
      <c r="R48" s="45">
        <f t="shared" ca="1" si="3"/>
        <v>10.995026000000003</v>
      </c>
      <c r="S48" s="45">
        <f t="shared" ca="1" si="4"/>
        <v>13.743782500000002</v>
      </c>
      <c r="T48" s="45">
        <f t="shared" ca="1" si="5"/>
        <v>0</v>
      </c>
      <c r="U48" s="44">
        <v>8.4900658914728684</v>
      </c>
      <c r="V48" s="44">
        <v>36.507283333333334</v>
      </c>
      <c r="W48" s="44">
        <v>8.4900658914728684</v>
      </c>
      <c r="X48" s="44">
        <v>36.507283333333334</v>
      </c>
      <c r="Y48" s="45">
        <f t="shared" ca="1" si="6"/>
        <v>6.3924569767441879</v>
      </c>
      <c r="Z48" s="45">
        <f t="shared" ca="1" si="7"/>
        <v>27.487565000000004</v>
      </c>
      <c r="AA48" s="45">
        <f t="shared" ca="1" si="8"/>
        <v>0</v>
      </c>
      <c r="AB48" s="45">
        <f t="shared" ca="1" si="9"/>
        <v>0</v>
      </c>
      <c r="AC48" s="45">
        <f t="shared" ca="1" si="10"/>
        <v>5.6184866666666675</v>
      </c>
      <c r="AD48" s="45">
        <f t="shared" ca="1" si="11"/>
        <v>0.51077144166666666</v>
      </c>
      <c r="AE48" s="45">
        <f t="shared" ca="1" si="12"/>
        <v>8.3931566666666626</v>
      </c>
      <c r="AF48" s="45">
        <f t="shared" ca="1" si="13"/>
        <v>4.0450846416666666</v>
      </c>
      <c r="AG48" s="45">
        <f t="shared" ca="1" si="14"/>
        <v>7.5232258333333339</v>
      </c>
      <c r="AH48" s="45">
        <f t="shared" ca="1" si="15"/>
        <v>8.6565664166666672</v>
      </c>
      <c r="AI48" s="45">
        <f t="shared" ca="1" si="16"/>
        <v>7.8021883333333335</v>
      </c>
      <c r="AJ48" s="45">
        <f t="shared" ca="1" si="17"/>
        <v>5.5466291666666674</v>
      </c>
      <c r="AK48" s="45">
        <f t="shared" ca="1" si="18"/>
        <v>9.2569508333333328</v>
      </c>
      <c r="AL48" s="45">
        <f t="shared" ca="1" si="19"/>
        <v>8.7285133333333338</v>
      </c>
      <c r="AM48" s="45">
        <f t="shared" ca="1" si="20"/>
        <v>38.594008333333335</v>
      </c>
      <c r="AN48" s="45">
        <f t="shared" ca="1" si="21"/>
        <v>27.487565000000004</v>
      </c>
      <c r="AO48" s="40" t="s">
        <v>56</v>
      </c>
    </row>
    <row r="49" ht="60">
      <c r="A49" s="40" t="s">
        <v>104</v>
      </c>
      <c r="B49" s="41" t="s">
        <v>105</v>
      </c>
      <c r="C49" s="42" t="s">
        <v>55</v>
      </c>
      <c r="D49" s="43" t="s">
        <v>56</v>
      </c>
      <c r="E49" s="43" t="s">
        <v>56</v>
      </c>
      <c r="F49" s="43" t="s">
        <v>56</v>
      </c>
      <c r="G49" s="43" t="s">
        <v>56</v>
      </c>
      <c r="H49" s="44">
        <v>2.6254991666666667</v>
      </c>
      <c r="I49" s="45">
        <f t="shared" ca="1" si="0"/>
        <v>3.1759091666666666</v>
      </c>
      <c r="J49" s="44">
        <v>0</v>
      </c>
      <c r="K49" s="44">
        <v>2.6254991666666667</v>
      </c>
      <c r="L49" s="44">
        <v>0.26254991666666672</v>
      </c>
      <c r="M49" s="44">
        <v>1.0501996666666669</v>
      </c>
      <c r="N49" s="44">
        <v>1.3127495833333334</v>
      </c>
      <c r="O49" s="44">
        <v>0</v>
      </c>
      <c r="P49" s="45">
        <f t="shared" ca="1" si="1"/>
        <v>3.1759091666666666</v>
      </c>
      <c r="Q49" s="45">
        <f t="shared" ca="1" si="2"/>
        <v>0.31759091666666672</v>
      </c>
      <c r="R49" s="45">
        <f t="shared" ca="1" si="3"/>
        <v>1.2703636666666669</v>
      </c>
      <c r="S49" s="45">
        <f t="shared" ca="1" si="4"/>
        <v>1.5879545833333333</v>
      </c>
      <c r="T49" s="45">
        <f t="shared" ca="1" si="5"/>
        <v>0</v>
      </c>
      <c r="U49" s="44">
        <v>0.61058120155038764</v>
      </c>
      <c r="V49" s="44">
        <v>2.6254991666666667</v>
      </c>
      <c r="W49" s="44">
        <v>0.61058120155038764</v>
      </c>
      <c r="X49" s="44">
        <v>2.6254991666666667</v>
      </c>
      <c r="Y49" s="45">
        <f t="shared" ca="1" si="6"/>
        <v>0.7385835271317831</v>
      </c>
      <c r="Z49" s="45">
        <f t="shared" ca="1" si="7"/>
        <v>3.1759091666666666</v>
      </c>
      <c r="AA49" s="45">
        <f t="shared" ca="1" si="8"/>
        <v>0</v>
      </c>
      <c r="AB49" s="45">
        <f t="shared" ca="1" si="9"/>
        <v>0</v>
      </c>
      <c r="AC49" s="45">
        <f t="shared" ca="1" si="10"/>
        <v>0</v>
      </c>
      <c r="AD49" s="45">
        <f t="shared" ca="1" si="11"/>
        <v>0</v>
      </c>
      <c r="AE49" s="45">
        <f t="shared" ca="1" si="12"/>
        <v>1.0321016666666667</v>
      </c>
      <c r="AF49" s="45">
        <f t="shared" ca="1" si="13"/>
        <v>1.0321016666666667</v>
      </c>
      <c r="AG49" s="45">
        <f t="shared" ca="1" si="14"/>
        <v>0</v>
      </c>
      <c r="AH49" s="45">
        <f t="shared" ca="1" si="15"/>
        <v>0</v>
      </c>
      <c r="AI49" s="45">
        <f t="shared" ca="1" si="16"/>
        <v>0</v>
      </c>
      <c r="AJ49" s="45">
        <f t="shared" ca="1" si="17"/>
        <v>0</v>
      </c>
      <c r="AK49" s="45">
        <f t="shared" ca="1" si="18"/>
        <v>3.6801225</v>
      </c>
      <c r="AL49" s="45">
        <f t="shared" ca="1" si="19"/>
        <v>2.1438074999999999</v>
      </c>
      <c r="AM49" s="45">
        <f t="shared" ca="1" si="20"/>
        <v>4.7122241666666662</v>
      </c>
      <c r="AN49" s="45">
        <f t="shared" ca="1" si="21"/>
        <v>3.1759091666666666</v>
      </c>
      <c r="AO49" s="40" t="s">
        <v>56</v>
      </c>
    </row>
    <row r="50" ht="30">
      <c r="A50" s="40" t="s">
        <v>106</v>
      </c>
      <c r="B50" s="41" t="s">
        <v>107</v>
      </c>
      <c r="C50" s="42" t="s">
        <v>55</v>
      </c>
      <c r="D50" s="43" t="s">
        <v>56</v>
      </c>
      <c r="E50" s="43" t="s">
        <v>56</v>
      </c>
      <c r="F50" s="43" t="s">
        <v>56</v>
      </c>
      <c r="G50" s="43" t="s">
        <v>56</v>
      </c>
      <c r="H50" s="44">
        <v>2.6254991666666667</v>
      </c>
      <c r="I50" s="45">
        <f t="shared" ca="1" si="0"/>
        <v>3.1759091666666666</v>
      </c>
      <c r="J50" s="44">
        <v>0</v>
      </c>
      <c r="K50" s="44">
        <v>2.6254991666666667</v>
      </c>
      <c r="L50" s="44">
        <v>0.26254991666666672</v>
      </c>
      <c r="M50" s="44">
        <v>1.0501996666666669</v>
      </c>
      <c r="N50" s="44">
        <v>1.3127495833333334</v>
      </c>
      <c r="O50" s="44">
        <v>0</v>
      </c>
      <c r="P50" s="45">
        <f t="shared" ca="1" si="1"/>
        <v>3.1759091666666666</v>
      </c>
      <c r="Q50" s="45">
        <f t="shared" ca="1" si="2"/>
        <v>0.31759091666666672</v>
      </c>
      <c r="R50" s="45">
        <f t="shared" ca="1" si="3"/>
        <v>1.2703636666666669</v>
      </c>
      <c r="S50" s="45">
        <f t="shared" ca="1" si="4"/>
        <v>1.5879545833333333</v>
      </c>
      <c r="T50" s="45">
        <f t="shared" ca="1" si="5"/>
        <v>0</v>
      </c>
      <c r="U50" s="44">
        <v>0.61058120155038764</v>
      </c>
      <c r="V50" s="44">
        <v>2.6254991666666667</v>
      </c>
      <c r="W50" s="44">
        <v>0.61058120155038764</v>
      </c>
      <c r="X50" s="44">
        <v>2.6254991666666667</v>
      </c>
      <c r="Y50" s="45">
        <f t="shared" ca="1" si="6"/>
        <v>0.7385835271317831</v>
      </c>
      <c r="Z50" s="45">
        <f t="shared" ca="1" si="7"/>
        <v>3.1759091666666666</v>
      </c>
      <c r="AA50" s="45">
        <f t="shared" ca="1" si="8"/>
        <v>0</v>
      </c>
      <c r="AB50" s="45">
        <f t="shared" ca="1" si="9"/>
        <v>0</v>
      </c>
      <c r="AC50" s="45">
        <f t="shared" ca="1" si="10"/>
        <v>0</v>
      </c>
      <c r="AD50" s="45">
        <f t="shared" ca="1" si="11"/>
        <v>0</v>
      </c>
      <c r="AE50" s="45">
        <f t="shared" ca="1" si="12"/>
        <v>1.0321016666666667</v>
      </c>
      <c r="AF50" s="45">
        <f t="shared" ca="1" si="13"/>
        <v>1.0321016666666667</v>
      </c>
      <c r="AG50" s="45">
        <f t="shared" ca="1" si="14"/>
        <v>0</v>
      </c>
      <c r="AH50" s="45">
        <f t="shared" ca="1" si="15"/>
        <v>0</v>
      </c>
      <c r="AI50" s="45">
        <f t="shared" ca="1" si="16"/>
        <v>0</v>
      </c>
      <c r="AJ50" s="45">
        <f t="shared" ca="1" si="17"/>
        <v>0</v>
      </c>
      <c r="AK50" s="45">
        <f t="shared" ca="1" si="18"/>
        <v>3.6801225</v>
      </c>
      <c r="AL50" s="45">
        <f t="shared" ca="1" si="19"/>
        <v>2.1438074999999999</v>
      </c>
      <c r="AM50" s="45">
        <f t="shared" ca="1" si="20"/>
        <v>4.7122241666666662</v>
      </c>
      <c r="AN50" s="45">
        <f t="shared" ca="1" si="21"/>
        <v>3.1759091666666666</v>
      </c>
      <c r="AO50" s="40" t="s">
        <v>56</v>
      </c>
    </row>
    <row r="51" ht="30">
      <c r="A51" s="48" t="s">
        <v>106</v>
      </c>
      <c r="B51" s="49" t="s">
        <v>108</v>
      </c>
      <c r="C51" s="42" t="s">
        <v>109</v>
      </c>
      <c r="D51" s="42" t="s">
        <v>110</v>
      </c>
      <c r="E51" s="42">
        <v>2026</v>
      </c>
      <c r="F51" s="42">
        <v>2026</v>
      </c>
      <c r="G51" s="42">
        <v>2026</v>
      </c>
      <c r="H51" s="44">
        <v>1.0891841666666666</v>
      </c>
      <c r="I51" s="44">
        <v>1.0891841666666666</v>
      </c>
      <c r="J51" s="44">
        <v>0</v>
      </c>
      <c r="K51" s="44">
        <v>1.0891841666666666</v>
      </c>
      <c r="L51" s="44">
        <v>0.10891841666666668</v>
      </c>
      <c r="M51" s="44">
        <v>0.43567366666666674</v>
      </c>
      <c r="N51" s="44">
        <v>0.54459208333333331</v>
      </c>
      <c r="O51" s="44">
        <v>0</v>
      </c>
      <c r="P51" s="44">
        <f>Q51+R51+S51+T51</f>
        <v>1.0891841666666666</v>
      </c>
      <c r="Q51" s="44">
        <v>0.10891841666666668</v>
      </c>
      <c r="R51" s="44">
        <v>0.43567366666666674</v>
      </c>
      <c r="S51" s="44">
        <v>0.54459208333333331</v>
      </c>
      <c r="T51" s="44">
        <v>0</v>
      </c>
      <c r="U51" s="44">
        <v>0.25329864341085273</v>
      </c>
      <c r="V51" s="44">
        <v>1.0891841666666666</v>
      </c>
      <c r="W51" s="44">
        <v>0.25329864341085273</v>
      </c>
      <c r="X51" s="44">
        <v>1.0891841666666666</v>
      </c>
      <c r="Y51" s="44">
        <f t="shared" ref="Y51:Y57" si="22">Z51/4.3</f>
        <v>0.25329864341085273</v>
      </c>
      <c r="Z51" s="44">
        <f t="shared" ref="Z51:Z57" si="23">AD51+AF51+AH51+AJ51+AL51</f>
        <v>1.0891841666666666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50">
        <v>1.0891841666666666</v>
      </c>
      <c r="AL51" s="50">
        <v>1.0891841666666666</v>
      </c>
      <c r="AM51" s="50">
        <v>1.0891841666666666</v>
      </c>
      <c r="AN51" s="50">
        <f t="shared" ref="AN51:AN57" si="24">AD51+AF51+AH51+AJ51+AL51</f>
        <v>1.0891841666666666</v>
      </c>
      <c r="AO51" s="48" t="s">
        <v>56</v>
      </c>
    </row>
    <row r="52" ht="75">
      <c r="A52" s="48" t="s">
        <v>106</v>
      </c>
      <c r="B52" s="49" t="s">
        <v>111</v>
      </c>
      <c r="C52" s="42" t="s">
        <v>112</v>
      </c>
      <c r="D52" s="42" t="s">
        <v>110</v>
      </c>
      <c r="E52" s="42">
        <v>2026</v>
      </c>
      <c r="F52" s="42">
        <v>2026</v>
      </c>
      <c r="G52" s="42" t="s">
        <v>56</v>
      </c>
      <c r="H52" s="44">
        <v>0.67046416666666664</v>
      </c>
      <c r="I52" s="44">
        <v>0</v>
      </c>
      <c r="J52" s="44">
        <v>0</v>
      </c>
      <c r="K52" s="44">
        <v>0.67046416666666664</v>
      </c>
      <c r="L52" s="44">
        <v>0.067046416666666678</v>
      </c>
      <c r="M52" s="44">
        <v>0.26818566666666671</v>
      </c>
      <c r="N52" s="44">
        <v>0.33523208333333332</v>
      </c>
      <c r="O52" s="44"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0.1559218992248062</v>
      </c>
      <c r="V52" s="44">
        <v>0.67046416666666664</v>
      </c>
      <c r="W52" s="44">
        <v>0.1559218992248062</v>
      </c>
      <c r="X52" s="44">
        <v>0.67046416666666664</v>
      </c>
      <c r="Y52" s="44">
        <f t="shared" si="22"/>
        <v>0</v>
      </c>
      <c r="Z52" s="44">
        <f t="shared" si="23"/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50">
        <v>0.67046416666666664</v>
      </c>
      <c r="AL52" s="50">
        <v>0</v>
      </c>
      <c r="AM52" s="50">
        <v>0.67046416666666664</v>
      </c>
      <c r="AN52" s="50">
        <f t="shared" si="24"/>
        <v>0</v>
      </c>
      <c r="AO52" s="48" t="s">
        <v>113</v>
      </c>
    </row>
    <row r="53" ht="75">
      <c r="A53" s="48" t="s">
        <v>106</v>
      </c>
      <c r="B53" s="49" t="s">
        <v>114</v>
      </c>
      <c r="C53" s="42" t="s">
        <v>115</v>
      </c>
      <c r="D53" s="42" t="s">
        <v>110</v>
      </c>
      <c r="E53" s="42">
        <v>2026</v>
      </c>
      <c r="F53" s="42">
        <v>2026</v>
      </c>
      <c r="G53" s="42" t="s">
        <v>56</v>
      </c>
      <c r="H53" s="44">
        <v>0.86585083333333335</v>
      </c>
      <c r="I53" s="44">
        <v>0</v>
      </c>
      <c r="J53" s="44">
        <v>0</v>
      </c>
      <c r="K53" s="44">
        <v>0.86585083333333346</v>
      </c>
      <c r="L53" s="44">
        <v>0.08658508333333334</v>
      </c>
      <c r="M53" s="44">
        <v>0.34634033333333336</v>
      </c>
      <c r="N53" s="44">
        <v>0.43292541666666667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0.20136065891472871</v>
      </c>
      <c r="V53" s="44">
        <v>0.86585083333333335</v>
      </c>
      <c r="W53" s="44">
        <v>0.20136065891472871</v>
      </c>
      <c r="X53" s="44">
        <v>0.86585083333333335</v>
      </c>
      <c r="Y53" s="44">
        <f t="shared" si="22"/>
        <v>0</v>
      </c>
      <c r="Z53" s="44">
        <f t="shared" si="23"/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50">
        <v>0.86585083333333335</v>
      </c>
      <c r="AL53" s="50">
        <v>0</v>
      </c>
      <c r="AM53" s="50">
        <v>0.86585083333333335</v>
      </c>
      <c r="AN53" s="50">
        <f t="shared" si="24"/>
        <v>0</v>
      </c>
      <c r="AO53" s="48" t="s">
        <v>113</v>
      </c>
    </row>
    <row r="54" ht="30">
      <c r="A54" s="48" t="s">
        <v>106</v>
      </c>
      <c r="B54" s="49" t="s">
        <v>116</v>
      </c>
      <c r="C54" s="42" t="s">
        <v>117</v>
      </c>
      <c r="D54" s="42" t="s">
        <v>110</v>
      </c>
      <c r="E54" s="42">
        <v>2026</v>
      </c>
      <c r="F54" s="42">
        <v>2026</v>
      </c>
      <c r="G54" s="42">
        <v>2026</v>
      </c>
      <c r="H54" s="44">
        <v>0.5511733333333334</v>
      </c>
      <c r="I54" s="44">
        <v>0.5511733333333334</v>
      </c>
      <c r="J54" s="44"/>
      <c r="K54" s="44">
        <v>0.5511733333333334</v>
      </c>
      <c r="L54" s="44">
        <v>0.055117333333333338</v>
      </c>
      <c r="M54" s="44">
        <v>0.22046933333333335</v>
      </c>
      <c r="N54" s="44">
        <v>0.2755866666666667</v>
      </c>
      <c r="O54" s="44">
        <v>0</v>
      </c>
      <c r="P54" s="44">
        <f t="shared" ref="P54:P57" si="25">Q54+R54+S54+T54</f>
        <v>0.5511733333333334</v>
      </c>
      <c r="Q54" s="44">
        <v>0.055117333333333345</v>
      </c>
      <c r="R54" s="44">
        <v>0.22046933333333338</v>
      </c>
      <c r="S54" s="44">
        <v>0.2755866666666667</v>
      </c>
      <c r="T54" s="44">
        <v>0</v>
      </c>
      <c r="U54" s="44">
        <v>0.12817984496124032</v>
      </c>
      <c r="V54" s="44">
        <v>0.5511733333333334</v>
      </c>
      <c r="W54" s="44">
        <v>0.12817984496124032</v>
      </c>
      <c r="X54" s="44">
        <v>0.5511733333333334</v>
      </c>
      <c r="Y54" s="44">
        <f t="shared" si="22"/>
        <v>0.12817984496124032</v>
      </c>
      <c r="Z54" s="44">
        <f t="shared" si="23"/>
        <v>0.5511733333333334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50">
        <v>0.5511733333333334</v>
      </c>
      <c r="AL54" s="50">
        <v>0.5511733333333334</v>
      </c>
      <c r="AM54" s="50">
        <v>0.5511733333333334</v>
      </c>
      <c r="AN54" s="50">
        <f t="shared" si="24"/>
        <v>0.5511733333333334</v>
      </c>
      <c r="AO54" s="48" t="s">
        <v>56</v>
      </c>
    </row>
    <row r="55" ht="30">
      <c r="A55" s="48" t="s">
        <v>106</v>
      </c>
      <c r="B55" s="49" t="s">
        <v>118</v>
      </c>
      <c r="C55" s="42" t="s">
        <v>119</v>
      </c>
      <c r="D55" s="42" t="s">
        <v>110</v>
      </c>
      <c r="E55" s="42">
        <v>2026</v>
      </c>
      <c r="F55" s="42">
        <v>2026</v>
      </c>
      <c r="G55" s="42">
        <v>2026</v>
      </c>
      <c r="H55" s="44">
        <v>0.50345000000000006</v>
      </c>
      <c r="I55" s="44">
        <v>0.50345000000000006</v>
      </c>
      <c r="J55" s="44"/>
      <c r="K55" s="44">
        <v>0.50344999999999995</v>
      </c>
      <c r="L55" s="44">
        <v>0.050345000000000001</v>
      </c>
      <c r="M55" s="44">
        <v>0.20138</v>
      </c>
      <c r="N55" s="44">
        <v>0.25172500000000003</v>
      </c>
      <c r="O55" s="44">
        <v>0</v>
      </c>
      <c r="P55" s="44">
        <f t="shared" si="25"/>
        <v>0.50344999999999995</v>
      </c>
      <c r="Q55" s="44">
        <v>0.050345000000000001</v>
      </c>
      <c r="R55" s="44">
        <v>0.20138</v>
      </c>
      <c r="S55" s="44">
        <v>0.25172500000000003</v>
      </c>
      <c r="T55" s="44">
        <v>0</v>
      </c>
      <c r="U55" s="44">
        <v>0.11708139534883723</v>
      </c>
      <c r="V55" s="44">
        <v>0.50345000000000006</v>
      </c>
      <c r="W55" s="44">
        <v>0.11708139534883723</v>
      </c>
      <c r="X55" s="44">
        <v>0.50345000000000006</v>
      </c>
      <c r="Y55" s="44">
        <f t="shared" si="22"/>
        <v>0.11708139534883723</v>
      </c>
      <c r="Z55" s="44">
        <f t="shared" si="23"/>
        <v>0.50345000000000006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50">
        <v>0.50345000000000006</v>
      </c>
      <c r="AL55" s="50">
        <v>0.50345000000000006</v>
      </c>
      <c r="AM55" s="50">
        <v>0.50345000000000006</v>
      </c>
      <c r="AN55" s="50">
        <f t="shared" si="24"/>
        <v>0.50345000000000006</v>
      </c>
      <c r="AO55" s="48" t="s">
        <v>56</v>
      </c>
    </row>
    <row r="56" ht="30">
      <c r="A56" s="48" t="s">
        <v>106</v>
      </c>
      <c r="B56" s="49" t="s">
        <v>120</v>
      </c>
      <c r="C56" s="42" t="s">
        <v>121</v>
      </c>
      <c r="D56" s="42" t="s">
        <v>110</v>
      </c>
      <c r="E56" s="42">
        <v>2023</v>
      </c>
      <c r="F56" s="42">
        <v>2023</v>
      </c>
      <c r="G56" s="42">
        <v>2023</v>
      </c>
      <c r="H56" s="44">
        <v>0.51286166666666666</v>
      </c>
      <c r="I56" s="44">
        <v>0.51286166666666666</v>
      </c>
      <c r="J56" s="44"/>
      <c r="K56" s="44">
        <v>0.51286166666666666</v>
      </c>
      <c r="L56" s="44">
        <v>0.051286166666666667</v>
      </c>
      <c r="M56" s="44">
        <v>0.20514466666666667</v>
      </c>
      <c r="N56" s="44">
        <v>0.25643083333333333</v>
      </c>
      <c r="O56" s="44">
        <v>0</v>
      </c>
      <c r="P56" s="44">
        <f t="shared" si="25"/>
        <v>0.51286166666666666</v>
      </c>
      <c r="Q56" s="44">
        <v>0.051286166666666667</v>
      </c>
      <c r="R56" s="44">
        <v>0.20514466666666667</v>
      </c>
      <c r="S56" s="44">
        <v>0.25643083333333333</v>
      </c>
      <c r="T56" s="44">
        <v>0</v>
      </c>
      <c r="U56" s="44">
        <v>0.11927015503875969</v>
      </c>
      <c r="V56" s="44">
        <v>0.51286166666666666</v>
      </c>
      <c r="W56" s="44">
        <v>0.11927015503875969</v>
      </c>
      <c r="X56" s="44">
        <v>0.51286166666666666</v>
      </c>
      <c r="Y56" s="44">
        <f t="shared" si="22"/>
        <v>0.11927015503875969</v>
      </c>
      <c r="Z56" s="44">
        <f t="shared" si="23"/>
        <v>0.51286166666666666</v>
      </c>
      <c r="AA56" s="44">
        <v>0</v>
      </c>
      <c r="AB56" s="44">
        <v>0</v>
      </c>
      <c r="AC56" s="44">
        <v>0</v>
      </c>
      <c r="AD56" s="44">
        <v>0</v>
      </c>
      <c r="AE56" s="44">
        <v>0.51286166666666666</v>
      </c>
      <c r="AF56" s="44">
        <v>0.51286166666666666</v>
      </c>
      <c r="AG56" s="44">
        <v>0</v>
      </c>
      <c r="AH56" s="44">
        <v>0</v>
      </c>
      <c r="AI56" s="44">
        <v>0</v>
      </c>
      <c r="AJ56" s="44">
        <v>0</v>
      </c>
      <c r="AK56" s="50">
        <v>0</v>
      </c>
      <c r="AL56" s="50">
        <v>0</v>
      </c>
      <c r="AM56" s="50">
        <v>0.51286166666666666</v>
      </c>
      <c r="AN56" s="50">
        <f t="shared" si="24"/>
        <v>0.51286166666666666</v>
      </c>
      <c r="AO56" s="48" t="s">
        <v>56</v>
      </c>
    </row>
    <row r="57" ht="30">
      <c r="A57" s="48" t="s">
        <v>106</v>
      </c>
      <c r="B57" s="49" t="s">
        <v>122</v>
      </c>
      <c r="C57" s="42" t="s">
        <v>123</v>
      </c>
      <c r="D57" s="42" t="s">
        <v>110</v>
      </c>
      <c r="E57" s="42">
        <v>2023</v>
      </c>
      <c r="F57" s="42">
        <v>2023</v>
      </c>
      <c r="G57" s="42">
        <v>2023</v>
      </c>
      <c r="H57" s="44">
        <v>0.51924000000000003</v>
      </c>
      <c r="I57" s="44">
        <v>0.51924000000000003</v>
      </c>
      <c r="J57" s="44"/>
      <c r="K57" s="44">
        <v>0.51923999999999992</v>
      </c>
      <c r="L57" s="44">
        <v>0.051923999999999998</v>
      </c>
      <c r="M57" s="44">
        <v>0.20769599999999999</v>
      </c>
      <c r="N57" s="44">
        <v>0.25962000000000002</v>
      </c>
      <c r="O57" s="44">
        <v>0</v>
      </c>
      <c r="P57" s="44">
        <f t="shared" si="25"/>
        <v>0.51923999999999992</v>
      </c>
      <c r="Q57" s="44">
        <v>0.051923999999999998</v>
      </c>
      <c r="R57" s="44">
        <v>0.20769599999999999</v>
      </c>
      <c r="S57" s="44">
        <v>0.25962000000000002</v>
      </c>
      <c r="T57" s="44">
        <v>0</v>
      </c>
      <c r="U57" s="44">
        <v>0.12075348837209304</v>
      </c>
      <c r="V57" s="44">
        <v>0.51924000000000003</v>
      </c>
      <c r="W57" s="44">
        <v>0.12075348837209304</v>
      </c>
      <c r="X57" s="44">
        <v>0.51924000000000003</v>
      </c>
      <c r="Y57" s="44">
        <f t="shared" si="22"/>
        <v>0.12075348837209304</v>
      </c>
      <c r="Z57" s="44">
        <f t="shared" si="23"/>
        <v>0.51924000000000003</v>
      </c>
      <c r="AA57" s="44">
        <v>0</v>
      </c>
      <c r="AB57" s="44">
        <v>0</v>
      </c>
      <c r="AC57" s="44">
        <v>0</v>
      </c>
      <c r="AD57" s="44">
        <v>0</v>
      </c>
      <c r="AE57" s="44">
        <v>0.51924000000000003</v>
      </c>
      <c r="AF57" s="44">
        <v>0.51924000000000003</v>
      </c>
      <c r="AG57" s="44">
        <v>0</v>
      </c>
      <c r="AH57" s="44">
        <v>0</v>
      </c>
      <c r="AI57" s="44">
        <v>0</v>
      </c>
      <c r="AJ57" s="44">
        <v>0</v>
      </c>
      <c r="AK57" s="50">
        <v>0</v>
      </c>
      <c r="AL57" s="50">
        <v>0</v>
      </c>
      <c r="AM57" s="50">
        <v>0.51924000000000003</v>
      </c>
      <c r="AN57" s="50">
        <f t="shared" si="24"/>
        <v>0.51924000000000003</v>
      </c>
      <c r="AO57" s="48" t="s">
        <v>56</v>
      </c>
    </row>
    <row r="58" ht="45">
      <c r="A58" s="40" t="s">
        <v>124</v>
      </c>
      <c r="B58" s="41" t="s">
        <v>125</v>
      </c>
      <c r="C58" s="42" t="s">
        <v>55</v>
      </c>
      <c r="D58" s="43" t="s">
        <v>56</v>
      </c>
      <c r="E58" s="43" t="s">
        <v>56</v>
      </c>
      <c r="F58" s="43" t="s">
        <v>56</v>
      </c>
      <c r="G58" s="43" t="s">
        <v>56</v>
      </c>
      <c r="H58" s="44">
        <v>0</v>
      </c>
      <c r="I58" s="45">
        <f t="shared" ca="1" si="0"/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5">
        <f t="shared" ref="P58:P60" ca="1" si="26">IF(MID($A58,3,10)="1.1.3",SUMIFS(P59:P$5996,$A59:$A$5996,$A58&amp;".1",$B59:$B$5996,"Наименование объекта по производству электрической энергии всего, в том числе:")+SUMIFS(P59:P$5996,$A59:$A$5996,$A58&amp;".2",$B59:$B$5996,"Наименование объекта по производству электрической энергии всего, в том числе:"),IF(AND($C59&lt;&gt;"Г",$C59&lt;&gt;""),SUMIFS(INDIRECT(ADDRESS(ROW($A58),COLUMN(P$1),3,1)&amp;":"&amp;ADDRESS(ROW($A58)+MATCH("Г",$C59:$C$5996,0),COLUMN(P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P59:P$5996,$A59:$A$5996,IF(AND($A58=$A59,$C58=$C59),$A58&amp;"*",IF(OR(MID($A58,1,1)="0",MID($A58,1,1)=0),"?"&amp;MID($A58,2,LEN($A58)-1),$A58&amp;".?")),$C59:$C$5996,"Г")))</f>
        <v>0</v>
      </c>
      <c r="Q58" s="45">
        <f t="shared" ca="1" si="2"/>
        <v>0</v>
      </c>
      <c r="R58" s="45">
        <f t="shared" ca="1" si="3"/>
        <v>0</v>
      </c>
      <c r="S58" s="45">
        <f t="shared" ca="1" si="4"/>
        <v>0</v>
      </c>
      <c r="T58" s="45">
        <f t="shared" ca="1" si="5"/>
        <v>0</v>
      </c>
      <c r="U58" s="44">
        <v>0</v>
      </c>
      <c r="V58" s="44">
        <v>0</v>
      </c>
      <c r="W58" s="44">
        <v>0</v>
      </c>
      <c r="X58" s="44">
        <v>0</v>
      </c>
      <c r="Y58" s="45">
        <f t="shared" ref="Y58:Y60" ca="1" si="27">IF(MID($A58,3,10)="1.1.3",SUMIFS(Y59:Y$5996,$A59:$A$5996,$A58&amp;".1",$B59:$B$5996,"Наименование объекта по производству электрической энергии всего, в том числе:")+SUMIFS(Y59:Y$5996,$A59:$A$5996,$A58&amp;".2",$B59:$B$5996,"Наименование объекта по производству электрической энергии всего, в том числе:"),IF(AND($C59&lt;&gt;"Г",$C59&lt;&gt;""),SUMIFS(INDIRECT(ADDRESS(ROW($A58),COLUMN(Y$1),3,1)&amp;":"&amp;ADDRESS(ROW($A58)+MATCH("Г",$C59:$C$5996,0),COLUMN(Y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Y59:Y$5996,$A59:$A$5996,IF(AND($A58=$A59,$C58=$C59),$A58&amp;"*",IF(OR(MID($A58,1,1)="0",MID($A58,1,1)=0),"?"&amp;MID($A58,2,LEN($A58)-1),$A58&amp;".?")),$C59:$C$5996,"Г")))</f>
        <v>0</v>
      </c>
      <c r="Z58" s="45">
        <f t="shared" ref="Z58:Z60" ca="1" si="28">IF(MID($A58,3,10)="1.1.3",SUMIFS(Z59:Z$5996,$A59:$A$5996,$A58&amp;".1",$B59:$B$5996,"Наименование объекта по производству электрической энергии всего, в том числе:")+SUMIFS(Z59:Z$5996,$A59:$A$5996,$A58&amp;".2",$B59:$B$5996,"Наименование объекта по производству электрической энергии всего, в том числе:"),IF(AND($C59&lt;&gt;"Г",$C59&lt;&gt;""),SUMIFS(INDIRECT(ADDRESS(ROW($A58),COLUMN(Z$1),3,1)&amp;":"&amp;ADDRESS(ROW($A58)+MATCH("Г",$C59:$C$5996,0),COLUMN(Z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Z59:Z$5996,$A59:$A$5996,IF(AND($A58=$A59,$C58=$C59),$A58&amp;"*",IF(OR(MID($A58,1,1)="0",MID($A58,1,1)=0),"?"&amp;MID($A58,2,LEN($A58)-1),$A58&amp;".?")),$C59:$C$5996,"Г")))</f>
        <v>0</v>
      </c>
      <c r="AA58" s="45">
        <f t="shared" ca="1" si="8"/>
        <v>0</v>
      </c>
      <c r="AB58" s="45">
        <f t="shared" ca="1" si="9"/>
        <v>0</v>
      </c>
      <c r="AC58" s="45">
        <f t="shared" ca="1" si="10"/>
        <v>0</v>
      </c>
      <c r="AD58" s="45">
        <f t="shared" ca="1" si="11"/>
        <v>0</v>
      </c>
      <c r="AE58" s="45">
        <f t="shared" ca="1" si="12"/>
        <v>0</v>
      </c>
      <c r="AF58" s="45">
        <f t="shared" ca="1" si="13"/>
        <v>0</v>
      </c>
      <c r="AG58" s="45">
        <f t="shared" ca="1" si="14"/>
        <v>0</v>
      </c>
      <c r="AH58" s="45">
        <f t="shared" ca="1" si="15"/>
        <v>0</v>
      </c>
      <c r="AI58" s="45">
        <f t="shared" ca="1" si="16"/>
        <v>0</v>
      </c>
      <c r="AJ58" s="45">
        <f t="shared" ca="1" si="17"/>
        <v>0</v>
      </c>
      <c r="AK58" s="45">
        <f t="shared" ca="1" si="18"/>
        <v>0</v>
      </c>
      <c r="AL58" s="45">
        <f t="shared" ca="1" si="19"/>
        <v>0</v>
      </c>
      <c r="AM58" s="45">
        <f t="shared" ca="1" si="20"/>
        <v>0</v>
      </c>
      <c r="AN58" s="45">
        <f t="shared" ref="AN58:AN60" ca="1" si="29">IF(MID($A58,3,10)="1.1.3",SUMIFS(AN59:AN$5996,$A59:$A$5996,$A58&amp;".1",$B59:$B$5996,"Наименование объекта по производству электрической энергии всего, в том числе:")+SUMIFS(AN59:AN$5996,$A59:$A$5996,$A58&amp;".2",$B59:$B$5996,"Наименование объекта по производству электрической энергии всего, в том числе:"),IF(AND($C59&lt;&gt;"Г",$C59&lt;&gt;""),SUMIFS(INDIRECT(ADDRESS(ROW($A58),COLUMN(AN$1),3,1)&amp;":"&amp;ADDRESS(ROW($A58)+MATCH("Г",$C59:$C$5996,0),COLUMN(AN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AN59:AN$5996,$A59:$A$5996,IF(AND($A58=$A59,$C58=$C59),$A58&amp;"*",IF(OR(MID($A58,1,1)="0",MID($A58,1,1)=0),"?"&amp;MID($A58,2,LEN($A58)-1),$A58&amp;".?")),$C59:$C$5996,"Г")))</f>
        <v>0</v>
      </c>
      <c r="AO58" s="40" t="s">
        <v>56</v>
      </c>
    </row>
    <row r="59" ht="45">
      <c r="A59" s="40" t="s">
        <v>126</v>
      </c>
      <c r="B59" s="41" t="s">
        <v>127</v>
      </c>
      <c r="C59" s="42" t="s">
        <v>55</v>
      </c>
      <c r="D59" s="43" t="s">
        <v>56</v>
      </c>
      <c r="E59" s="43" t="s">
        <v>56</v>
      </c>
      <c r="F59" s="43" t="s">
        <v>56</v>
      </c>
      <c r="G59" s="43" t="s">
        <v>56</v>
      </c>
      <c r="H59" s="44">
        <v>33.881784166666669</v>
      </c>
      <c r="I59" s="45">
        <f t="shared" ca="1" si="0"/>
        <v>24.311655833333333</v>
      </c>
      <c r="J59" s="44">
        <v>0</v>
      </c>
      <c r="K59" s="44">
        <v>33.881784166666669</v>
      </c>
      <c r="L59" s="44">
        <v>3.3881784166666669</v>
      </c>
      <c r="M59" s="44">
        <v>13.552713666666667</v>
      </c>
      <c r="N59" s="44">
        <v>16.940892083333335</v>
      </c>
      <c r="O59" s="44">
        <v>0</v>
      </c>
      <c r="P59" s="45">
        <f t="shared" ca="1" si="26"/>
        <v>24.31165583333334</v>
      </c>
      <c r="Q59" s="45">
        <f t="shared" ca="1" si="2"/>
        <v>2.4311655833333341</v>
      </c>
      <c r="R59" s="45">
        <f t="shared" ca="1" si="3"/>
        <v>9.7246623333333364</v>
      </c>
      <c r="S59" s="45">
        <f t="shared" ca="1" si="4"/>
        <v>12.155827916666668</v>
      </c>
      <c r="T59" s="45">
        <f t="shared" ca="1" si="5"/>
        <v>0</v>
      </c>
      <c r="U59" s="44">
        <v>7.8794846899224815</v>
      </c>
      <c r="V59" s="44">
        <v>33.881784166666669</v>
      </c>
      <c r="W59" s="44">
        <v>7.8794846899224815</v>
      </c>
      <c r="X59" s="44">
        <v>33.881784166666669</v>
      </c>
      <c r="Y59" s="45">
        <f t="shared" ca="1" si="27"/>
        <v>5.653873449612405</v>
      </c>
      <c r="Z59" s="45">
        <f t="shared" ca="1" si="28"/>
        <v>24.311655833333337</v>
      </c>
      <c r="AA59" s="45">
        <f t="shared" ca="1" si="8"/>
        <v>0</v>
      </c>
      <c r="AB59" s="45">
        <f t="shared" ca="1" si="9"/>
        <v>0</v>
      </c>
      <c r="AC59" s="45">
        <f t="shared" ca="1" si="10"/>
        <v>5.6184866666666675</v>
      </c>
      <c r="AD59" s="45">
        <f t="shared" ca="1" si="11"/>
        <v>0.51077144166666666</v>
      </c>
      <c r="AE59" s="45">
        <f t="shared" ca="1" si="12"/>
        <v>7.3610549999999968</v>
      </c>
      <c r="AF59" s="45">
        <f t="shared" ca="1" si="13"/>
        <v>3.0129829749999999</v>
      </c>
      <c r="AG59" s="45">
        <f t="shared" ca="1" si="14"/>
        <v>7.5232258333333339</v>
      </c>
      <c r="AH59" s="45">
        <f t="shared" ca="1" si="15"/>
        <v>8.6565664166666672</v>
      </c>
      <c r="AI59" s="45">
        <f t="shared" ca="1" si="16"/>
        <v>7.8021883333333335</v>
      </c>
      <c r="AJ59" s="45">
        <f t="shared" ca="1" si="17"/>
        <v>5.5466291666666674</v>
      </c>
      <c r="AK59" s="45">
        <f t="shared" ca="1" si="18"/>
        <v>5.5768283333333324</v>
      </c>
      <c r="AL59" s="45">
        <f t="shared" ca="1" si="19"/>
        <v>6.5847058333333344</v>
      </c>
      <c r="AM59" s="45">
        <f t="shared" ca="1" si="20"/>
        <v>33.881784166666669</v>
      </c>
      <c r="AN59" s="45">
        <f t="shared" ca="1" si="29"/>
        <v>24.311655833333337</v>
      </c>
      <c r="AO59" s="40" t="s">
        <v>56</v>
      </c>
    </row>
    <row r="60" ht="30">
      <c r="A60" s="40" t="s">
        <v>128</v>
      </c>
      <c r="B60" s="41" t="s">
        <v>129</v>
      </c>
      <c r="C60" s="42" t="s">
        <v>55</v>
      </c>
      <c r="D60" s="43" t="s">
        <v>56</v>
      </c>
      <c r="E60" s="43" t="s">
        <v>56</v>
      </c>
      <c r="F60" s="43" t="s">
        <v>56</v>
      </c>
      <c r="G60" s="43" t="s">
        <v>56</v>
      </c>
      <c r="H60" s="44">
        <v>33.881784166666669</v>
      </c>
      <c r="I60" s="45">
        <f t="shared" ca="1" si="0"/>
        <v>24.311655833333333</v>
      </c>
      <c r="J60" s="44">
        <v>0</v>
      </c>
      <c r="K60" s="44">
        <v>33.881784166666669</v>
      </c>
      <c r="L60" s="44">
        <v>3.3881784166666669</v>
      </c>
      <c r="M60" s="44">
        <v>13.552713666666667</v>
      </c>
      <c r="N60" s="44">
        <v>16.940892083333335</v>
      </c>
      <c r="O60" s="44">
        <v>0</v>
      </c>
      <c r="P60" s="45">
        <f t="shared" ca="1" si="26"/>
        <v>24.31165583333334</v>
      </c>
      <c r="Q60" s="45">
        <f t="shared" ca="1" si="2"/>
        <v>2.4311655833333341</v>
      </c>
      <c r="R60" s="45">
        <f t="shared" ca="1" si="3"/>
        <v>9.7246623333333364</v>
      </c>
      <c r="S60" s="45">
        <f t="shared" ca="1" si="4"/>
        <v>12.155827916666668</v>
      </c>
      <c r="T60" s="45">
        <f t="shared" ca="1" si="5"/>
        <v>0</v>
      </c>
      <c r="U60" s="44">
        <v>7.8794846899224815</v>
      </c>
      <c r="V60" s="44">
        <v>33.881784166666669</v>
      </c>
      <c r="W60" s="44">
        <v>7.8794846899224815</v>
      </c>
      <c r="X60" s="44">
        <v>33.881784166666669</v>
      </c>
      <c r="Y60" s="45">
        <f t="shared" ca="1" si="27"/>
        <v>5.653873449612405</v>
      </c>
      <c r="Z60" s="45">
        <f t="shared" ca="1" si="28"/>
        <v>24.311655833333337</v>
      </c>
      <c r="AA60" s="45">
        <f t="shared" ca="1" si="8"/>
        <v>0</v>
      </c>
      <c r="AB60" s="45">
        <f t="shared" ca="1" si="9"/>
        <v>0</v>
      </c>
      <c r="AC60" s="45">
        <f t="shared" ca="1" si="10"/>
        <v>5.6184866666666675</v>
      </c>
      <c r="AD60" s="45">
        <f t="shared" ca="1" si="11"/>
        <v>0.51077144166666666</v>
      </c>
      <c r="AE60" s="45">
        <f t="shared" ca="1" si="12"/>
        <v>7.3610549999999968</v>
      </c>
      <c r="AF60" s="45">
        <f t="shared" ca="1" si="13"/>
        <v>3.0129829749999999</v>
      </c>
      <c r="AG60" s="45">
        <f t="shared" ca="1" si="14"/>
        <v>7.5232258333333339</v>
      </c>
      <c r="AH60" s="45">
        <f t="shared" ca="1" si="15"/>
        <v>8.6565664166666672</v>
      </c>
      <c r="AI60" s="45">
        <f t="shared" ca="1" si="16"/>
        <v>7.8021883333333335</v>
      </c>
      <c r="AJ60" s="45">
        <f t="shared" ca="1" si="17"/>
        <v>5.5466291666666674</v>
      </c>
      <c r="AK60" s="45">
        <f t="shared" ca="1" si="18"/>
        <v>5.5768283333333324</v>
      </c>
      <c r="AL60" s="45">
        <f t="shared" ca="1" si="19"/>
        <v>6.5847058333333344</v>
      </c>
      <c r="AM60" s="45">
        <f t="shared" ca="1" si="20"/>
        <v>33.881784166666669</v>
      </c>
      <c r="AN60" s="45">
        <f t="shared" ca="1" si="29"/>
        <v>24.311655833333337</v>
      </c>
      <c r="AO60" s="40" t="s">
        <v>56</v>
      </c>
    </row>
    <row r="61" ht="45">
      <c r="A61" s="48" t="s">
        <v>128</v>
      </c>
      <c r="B61" s="49" t="s">
        <v>130</v>
      </c>
      <c r="C61" s="42" t="s">
        <v>131</v>
      </c>
      <c r="D61" s="42" t="s">
        <v>132</v>
      </c>
      <c r="E61" s="42">
        <v>2022</v>
      </c>
      <c r="F61" s="42">
        <v>2022</v>
      </c>
      <c r="G61" s="42">
        <v>2024</v>
      </c>
      <c r="H61" s="44">
        <v>0.75961500000000004</v>
      </c>
      <c r="I61" s="44">
        <v>0.75961500000000004</v>
      </c>
      <c r="J61" s="44">
        <v>0</v>
      </c>
      <c r="K61" s="44">
        <v>0.75961500000000015</v>
      </c>
      <c r="L61" s="44">
        <v>0.075961500000000015</v>
      </c>
      <c r="M61" s="44">
        <v>0.30384600000000006</v>
      </c>
      <c r="N61" s="44">
        <v>0.37980750000000002</v>
      </c>
      <c r="O61" s="44">
        <v>0</v>
      </c>
      <c r="P61" s="44">
        <f t="shared" ref="P61:P85" si="30">Q61+R61+S61+T61</f>
        <v>0.75961500000000015</v>
      </c>
      <c r="Q61" s="44">
        <v>0.075961500000000015</v>
      </c>
      <c r="R61" s="44">
        <v>0.30384600000000006</v>
      </c>
      <c r="S61" s="44">
        <v>0.37980750000000002</v>
      </c>
      <c r="T61" s="44">
        <v>0</v>
      </c>
      <c r="U61" s="44">
        <v>0.17665465116279072</v>
      </c>
      <c r="V61" s="44">
        <v>0.75961500000000004</v>
      </c>
      <c r="W61" s="44">
        <v>0.17665465116279072</v>
      </c>
      <c r="X61" s="44">
        <v>0.75961500000000004</v>
      </c>
      <c r="Y61" s="44">
        <f t="shared" ref="Y61:Y85" si="31">Z61/4.3</f>
        <v>0.17665465116279072</v>
      </c>
      <c r="Z61" s="44">
        <f t="shared" ref="Z61:Z85" si="32">AD61+AF61+AH61+AJ61+AL61</f>
        <v>0.75961500000000004</v>
      </c>
      <c r="AA61" s="44">
        <v>0</v>
      </c>
      <c r="AB61" s="44">
        <v>0</v>
      </c>
      <c r="AC61" s="44">
        <v>0.75961500000000004</v>
      </c>
      <c r="AD61" s="44">
        <v>0.069055891666666674</v>
      </c>
      <c r="AE61" s="44">
        <v>0</v>
      </c>
      <c r="AF61" s="44">
        <v>0</v>
      </c>
      <c r="AG61" s="44">
        <v>0</v>
      </c>
      <c r="AH61" s="44">
        <v>0.69055910833333334</v>
      </c>
      <c r="AI61" s="44">
        <v>0</v>
      </c>
      <c r="AJ61" s="44">
        <v>0</v>
      </c>
      <c r="AK61" s="50">
        <v>0</v>
      </c>
      <c r="AL61" s="50">
        <v>0</v>
      </c>
      <c r="AM61" s="50">
        <v>0.75961500000000004</v>
      </c>
      <c r="AN61" s="50">
        <f t="shared" ref="AN61:AN85" si="33">AD61+AF61+AH61+AJ61+AL61</f>
        <v>0.75961500000000004</v>
      </c>
      <c r="AO61" s="48" t="s">
        <v>133</v>
      </c>
    </row>
    <row r="62" ht="60">
      <c r="A62" s="48" t="s">
        <v>128</v>
      </c>
      <c r="B62" s="49" t="s">
        <v>134</v>
      </c>
      <c r="C62" s="42" t="s">
        <v>135</v>
      </c>
      <c r="D62" s="42" t="s">
        <v>132</v>
      </c>
      <c r="E62" s="42">
        <v>2022</v>
      </c>
      <c r="F62" s="42">
        <v>2022</v>
      </c>
      <c r="G62" s="42">
        <v>2023</v>
      </c>
      <c r="H62" s="44">
        <v>0.96269666666666687</v>
      </c>
      <c r="I62" s="44">
        <v>0.96269666666666687</v>
      </c>
      <c r="J62" s="44">
        <v>0</v>
      </c>
      <c r="K62" s="44">
        <v>0.96269666666666687</v>
      </c>
      <c r="L62" s="44">
        <v>0.096269666666666684</v>
      </c>
      <c r="M62" s="44">
        <v>0.38507866666666674</v>
      </c>
      <c r="N62" s="44">
        <v>0.48134833333333343</v>
      </c>
      <c r="O62" s="44">
        <v>0</v>
      </c>
      <c r="P62" s="44">
        <f t="shared" si="30"/>
        <v>0.96269666666666687</v>
      </c>
      <c r="Q62" s="44">
        <v>0.096269666666666684</v>
      </c>
      <c r="R62" s="44">
        <v>0.38507866666666674</v>
      </c>
      <c r="S62" s="44">
        <v>0.48134833333333343</v>
      </c>
      <c r="T62" s="44">
        <v>0</v>
      </c>
      <c r="U62" s="44">
        <v>0.22388294573643416</v>
      </c>
      <c r="V62" s="44">
        <v>0.96269666666666687</v>
      </c>
      <c r="W62" s="44">
        <v>0.22388294573643416</v>
      </c>
      <c r="X62" s="44">
        <v>0.96269666666666687</v>
      </c>
      <c r="Y62" s="44">
        <f t="shared" si="31"/>
        <v>0.22388294573643414</v>
      </c>
      <c r="Z62" s="44">
        <f t="shared" si="32"/>
        <v>0.96269666666666676</v>
      </c>
      <c r="AA62" s="44">
        <v>0</v>
      </c>
      <c r="AB62" s="44">
        <v>0</v>
      </c>
      <c r="AC62" s="44">
        <v>0.96269666666666698</v>
      </c>
      <c r="AD62" s="44">
        <v>0.087517858333333337</v>
      </c>
      <c r="AE62" s="44">
        <v>0</v>
      </c>
      <c r="AF62" s="44">
        <v>0.87517880833333339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0.96269666666666687</v>
      </c>
      <c r="AN62" s="44">
        <f t="shared" si="33"/>
        <v>0.96269666666666676</v>
      </c>
      <c r="AO62" s="48" t="s">
        <v>136</v>
      </c>
    </row>
    <row r="63" ht="60">
      <c r="A63" s="48" t="s">
        <v>128</v>
      </c>
      <c r="B63" s="49" t="s">
        <v>137</v>
      </c>
      <c r="C63" s="42" t="s">
        <v>138</v>
      </c>
      <c r="D63" s="42" t="s">
        <v>110</v>
      </c>
      <c r="E63" s="42">
        <v>2022</v>
      </c>
      <c r="F63" s="42">
        <v>2022</v>
      </c>
      <c r="G63" s="42">
        <v>2024</v>
      </c>
      <c r="H63" s="44">
        <v>3.8961750000000004</v>
      </c>
      <c r="I63" s="44">
        <v>3.8961750000000004</v>
      </c>
      <c r="J63" s="44">
        <v>0</v>
      </c>
      <c r="K63" s="44">
        <v>3.8961750000000004</v>
      </c>
      <c r="L63" s="44">
        <v>0.38961750000000006</v>
      </c>
      <c r="M63" s="44">
        <v>1.5584700000000002</v>
      </c>
      <c r="N63" s="44">
        <v>1.9480875000000002</v>
      </c>
      <c r="O63" s="44">
        <v>0</v>
      </c>
      <c r="P63" s="44">
        <f t="shared" si="30"/>
        <v>3.8961750000000004</v>
      </c>
      <c r="Q63" s="44">
        <v>0.38961750000000006</v>
      </c>
      <c r="R63" s="44">
        <v>1.5584700000000002</v>
      </c>
      <c r="S63" s="44">
        <v>1.9480875000000002</v>
      </c>
      <c r="T63" s="44">
        <v>0</v>
      </c>
      <c r="U63" s="44">
        <v>0.90608720930232567</v>
      </c>
      <c r="V63" s="44">
        <v>3.8961750000000004</v>
      </c>
      <c r="W63" s="44">
        <v>0.90608720930232567</v>
      </c>
      <c r="X63" s="44">
        <v>3.8961750000000004</v>
      </c>
      <c r="Y63" s="44">
        <f t="shared" si="31"/>
        <v>0.90608720930232567</v>
      </c>
      <c r="Z63" s="44">
        <f t="shared" si="32"/>
        <v>3.8961750000000004</v>
      </c>
      <c r="AA63" s="44">
        <v>0</v>
      </c>
      <c r="AB63" s="44">
        <v>0</v>
      </c>
      <c r="AC63" s="44">
        <v>3.8961750000000004</v>
      </c>
      <c r="AD63" s="44">
        <v>0.35419769166666665</v>
      </c>
      <c r="AE63" s="44">
        <v>0</v>
      </c>
      <c r="AF63" s="44">
        <v>0</v>
      </c>
      <c r="AG63" s="44">
        <v>0</v>
      </c>
      <c r="AH63" s="44">
        <v>3.5419773083333337</v>
      </c>
      <c r="AI63" s="44">
        <v>0</v>
      </c>
      <c r="AJ63" s="44">
        <v>0</v>
      </c>
      <c r="AK63" s="44">
        <v>0</v>
      </c>
      <c r="AL63" s="44">
        <v>0</v>
      </c>
      <c r="AM63" s="44">
        <v>3.8961750000000004</v>
      </c>
      <c r="AN63" s="44">
        <f t="shared" si="33"/>
        <v>3.8961750000000004</v>
      </c>
      <c r="AO63" s="48" t="s">
        <v>136</v>
      </c>
    </row>
    <row r="64" ht="75">
      <c r="A64" s="48" t="s">
        <v>128</v>
      </c>
      <c r="B64" s="49" t="s">
        <v>139</v>
      </c>
      <c r="C64" s="42" t="s">
        <v>140</v>
      </c>
      <c r="D64" s="42" t="s">
        <v>110</v>
      </c>
      <c r="E64" s="42">
        <v>2026</v>
      </c>
      <c r="F64" s="42">
        <v>2023</v>
      </c>
      <c r="G64" s="42" t="s">
        <v>56</v>
      </c>
      <c r="H64" s="44">
        <v>4.7330741666666674</v>
      </c>
      <c r="I64" s="44">
        <v>0</v>
      </c>
      <c r="J64" s="44">
        <v>0</v>
      </c>
      <c r="K64" s="44">
        <v>4.7330741666666674</v>
      </c>
      <c r="L64" s="44">
        <v>0.47330741666666676</v>
      </c>
      <c r="M64" s="44">
        <v>1.893229666666667</v>
      </c>
      <c r="N64" s="44">
        <v>2.3665370833333337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1.1007149224806203</v>
      </c>
      <c r="V64" s="44">
        <v>4.7330741666666674</v>
      </c>
      <c r="W64" s="44">
        <v>1.1007149224806203</v>
      </c>
      <c r="X64" s="44">
        <v>4.7330741666666674</v>
      </c>
      <c r="Y64" s="44">
        <f t="shared" si="31"/>
        <v>0</v>
      </c>
      <c r="Z64" s="44">
        <f t="shared" si="32"/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4.7330741666666674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4.7330741666666674</v>
      </c>
      <c r="AN64" s="44">
        <f t="shared" si="33"/>
        <v>0</v>
      </c>
      <c r="AO64" s="48" t="s">
        <v>113</v>
      </c>
    </row>
    <row r="65" ht="47.25">
      <c r="A65" s="48" t="s">
        <v>128</v>
      </c>
      <c r="B65" s="49" t="s">
        <v>141</v>
      </c>
      <c r="C65" s="42" t="s">
        <v>142</v>
      </c>
      <c r="D65" s="42" t="s">
        <v>110</v>
      </c>
      <c r="E65" s="42">
        <v>2026</v>
      </c>
      <c r="F65" s="42">
        <v>2024</v>
      </c>
      <c r="G65" s="42">
        <v>2026</v>
      </c>
      <c r="H65" s="44">
        <v>2.6822008333333334</v>
      </c>
      <c r="I65" s="44">
        <v>2.6822008333333334</v>
      </c>
      <c r="J65" s="44">
        <v>0</v>
      </c>
      <c r="K65" s="44">
        <v>2.6822008333333338</v>
      </c>
      <c r="L65" s="44">
        <v>0.26822008333333336</v>
      </c>
      <c r="M65" s="44">
        <v>1.0728803333333334</v>
      </c>
      <c r="N65" s="44">
        <v>1.3411004166666667</v>
      </c>
      <c r="O65" s="44">
        <v>0</v>
      </c>
      <c r="P65" s="44">
        <f t="shared" si="30"/>
        <v>2.6822008333333338</v>
      </c>
      <c r="Q65" s="44">
        <v>0.26822008333333336</v>
      </c>
      <c r="R65" s="44">
        <v>1.0728803333333334</v>
      </c>
      <c r="S65" s="44">
        <v>1.3411004166666667</v>
      </c>
      <c r="T65" s="44">
        <v>0</v>
      </c>
      <c r="U65" s="44">
        <v>0.6237676356589148</v>
      </c>
      <c r="V65" s="44">
        <v>2.6822008333333334</v>
      </c>
      <c r="W65" s="44">
        <v>0.6237676356589148</v>
      </c>
      <c r="X65" s="44">
        <v>2.6822008333333334</v>
      </c>
      <c r="Y65" s="44">
        <f t="shared" si="31"/>
        <v>0.6237676356589148</v>
      </c>
      <c r="Z65" s="44">
        <f t="shared" si="32"/>
        <v>2.6822008333333334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2.6822008333333334</v>
      </c>
      <c r="AH65" s="44">
        <v>0</v>
      </c>
      <c r="AI65" s="44">
        <v>0</v>
      </c>
      <c r="AJ65" s="44">
        <v>0</v>
      </c>
      <c r="AK65" s="44">
        <v>0</v>
      </c>
      <c r="AL65" s="44">
        <v>2.6822008333333334</v>
      </c>
      <c r="AM65" s="44">
        <v>2.6822008333333334</v>
      </c>
      <c r="AN65" s="44">
        <f t="shared" si="33"/>
        <v>2.6822008333333334</v>
      </c>
      <c r="AO65" s="48" t="s">
        <v>133</v>
      </c>
    </row>
    <row r="66" ht="78.75">
      <c r="A66" s="48" t="s">
        <v>128</v>
      </c>
      <c r="B66" s="49" t="s">
        <v>143</v>
      </c>
      <c r="C66" s="42" t="s">
        <v>144</v>
      </c>
      <c r="D66" s="42" t="s">
        <v>110</v>
      </c>
      <c r="E66" s="42">
        <v>2024</v>
      </c>
      <c r="F66" s="42">
        <v>2023</v>
      </c>
      <c r="G66" s="42">
        <v>2024</v>
      </c>
      <c r="H66" s="44">
        <v>0.78048249999999997</v>
      </c>
      <c r="I66" s="44">
        <v>0.78048249999999997</v>
      </c>
      <c r="J66" s="44">
        <v>0</v>
      </c>
      <c r="K66" s="44">
        <v>0.78048249999999997</v>
      </c>
      <c r="L66" s="44">
        <v>0.07804825</v>
      </c>
      <c r="M66" s="44">
        <v>0.312193</v>
      </c>
      <c r="N66" s="44">
        <v>0.39024124999999998</v>
      </c>
      <c r="O66" s="44">
        <v>0</v>
      </c>
      <c r="P66" s="44">
        <f t="shared" si="30"/>
        <v>0.78048249999999997</v>
      </c>
      <c r="Q66" s="44">
        <v>0.07804825</v>
      </c>
      <c r="R66" s="44">
        <v>0.312193</v>
      </c>
      <c r="S66" s="44">
        <v>0.39024124999999998</v>
      </c>
      <c r="T66" s="44">
        <v>0</v>
      </c>
      <c r="U66" s="44">
        <v>0.1815075581395349</v>
      </c>
      <c r="V66" s="44">
        <v>0.78048249999999997</v>
      </c>
      <c r="W66" s="44">
        <v>0.1815075581395349</v>
      </c>
      <c r="X66" s="44">
        <v>0.78048249999999997</v>
      </c>
      <c r="Y66" s="44">
        <f t="shared" si="31"/>
        <v>0.1815075581395349</v>
      </c>
      <c r="Z66" s="44">
        <f t="shared" si="32"/>
        <v>0.78048249999999997</v>
      </c>
      <c r="AA66" s="44">
        <v>0</v>
      </c>
      <c r="AB66" s="44">
        <v>0</v>
      </c>
      <c r="AC66" s="44">
        <v>0</v>
      </c>
      <c r="AD66" s="44">
        <v>0</v>
      </c>
      <c r="AE66" s="44">
        <v>0.78048249999999997</v>
      </c>
      <c r="AF66" s="44">
        <v>0</v>
      </c>
      <c r="AG66" s="44">
        <v>0</v>
      </c>
      <c r="AH66" s="44">
        <v>0.78048249999999997</v>
      </c>
      <c r="AI66" s="44">
        <v>0</v>
      </c>
      <c r="AJ66" s="44">
        <v>0</v>
      </c>
      <c r="AK66" s="44">
        <v>0</v>
      </c>
      <c r="AL66" s="44">
        <v>0</v>
      </c>
      <c r="AM66" s="44">
        <v>0.78048249999999997</v>
      </c>
      <c r="AN66" s="44">
        <f t="shared" si="33"/>
        <v>0.78048249999999997</v>
      </c>
      <c r="AO66" s="48" t="s">
        <v>136</v>
      </c>
    </row>
    <row r="67" ht="63">
      <c r="A67" s="48" t="s">
        <v>128</v>
      </c>
      <c r="B67" s="49" t="s">
        <v>145</v>
      </c>
      <c r="C67" s="42" t="s">
        <v>146</v>
      </c>
      <c r="D67" s="42" t="s">
        <v>110</v>
      </c>
      <c r="E67" s="42">
        <v>2023</v>
      </c>
      <c r="F67" s="42">
        <v>2023</v>
      </c>
      <c r="G67" s="42">
        <v>2023</v>
      </c>
      <c r="H67" s="44">
        <v>1.1437508333333333</v>
      </c>
      <c r="I67" s="44">
        <v>1.1437508333333333</v>
      </c>
      <c r="J67" s="44">
        <v>0</v>
      </c>
      <c r="K67" s="44">
        <v>1.1437508333333333</v>
      </c>
      <c r="L67" s="44">
        <v>0.11437508333333335</v>
      </c>
      <c r="M67" s="44">
        <v>0.4575003333333334</v>
      </c>
      <c r="N67" s="44">
        <v>0.57187541666666664</v>
      </c>
      <c r="O67" s="44">
        <v>0</v>
      </c>
      <c r="P67" s="44">
        <f t="shared" si="30"/>
        <v>1.1437508333333333</v>
      </c>
      <c r="Q67" s="44">
        <v>0.11437508333333335</v>
      </c>
      <c r="R67" s="44">
        <v>0.4575003333333334</v>
      </c>
      <c r="S67" s="44">
        <v>0.57187541666666664</v>
      </c>
      <c r="T67" s="44">
        <v>0</v>
      </c>
      <c r="U67" s="44">
        <v>0.26598856589147285</v>
      </c>
      <c r="V67" s="44">
        <v>1.1437508333333333</v>
      </c>
      <c r="W67" s="44">
        <v>0.26598856589147285</v>
      </c>
      <c r="X67" s="44">
        <v>1.1437508333333333</v>
      </c>
      <c r="Y67" s="44">
        <f t="shared" si="31"/>
        <v>0.26598856589147285</v>
      </c>
      <c r="Z67" s="44">
        <f t="shared" si="32"/>
        <v>1.1437508333333333</v>
      </c>
      <c r="AA67" s="44">
        <v>0</v>
      </c>
      <c r="AB67" s="44">
        <v>0</v>
      </c>
      <c r="AC67" s="44">
        <v>0</v>
      </c>
      <c r="AD67" s="44">
        <v>0</v>
      </c>
      <c r="AE67" s="44">
        <v>1.1437508333333299</v>
      </c>
      <c r="AF67" s="44">
        <v>1.1437508333333333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1.1437508333333333</v>
      </c>
      <c r="AN67" s="44">
        <f t="shared" si="33"/>
        <v>1.1437508333333333</v>
      </c>
      <c r="AO67" s="48" t="s">
        <v>56</v>
      </c>
    </row>
    <row r="68" ht="78.75">
      <c r="A68" s="48" t="s">
        <v>128</v>
      </c>
      <c r="B68" s="49" t="s">
        <v>147</v>
      </c>
      <c r="C68" s="42" t="s">
        <v>148</v>
      </c>
      <c r="D68" s="42" t="s">
        <v>110</v>
      </c>
      <c r="E68" s="42">
        <v>2024</v>
      </c>
      <c r="F68" s="42">
        <v>2023</v>
      </c>
      <c r="G68" s="42">
        <v>2024</v>
      </c>
      <c r="H68" s="44">
        <v>0.70374749999999997</v>
      </c>
      <c r="I68" s="44">
        <v>0.70374749999999997</v>
      </c>
      <c r="J68" s="44">
        <v>0</v>
      </c>
      <c r="K68" s="44">
        <v>0.70374749999999997</v>
      </c>
      <c r="L68" s="44">
        <v>0.07037475</v>
      </c>
      <c r="M68" s="44">
        <v>0.281499</v>
      </c>
      <c r="N68" s="44">
        <v>0.35187374999999999</v>
      </c>
      <c r="O68" s="44">
        <v>0</v>
      </c>
      <c r="P68" s="44">
        <f t="shared" si="30"/>
        <v>0.70374749999999997</v>
      </c>
      <c r="Q68" s="44">
        <v>0.07037475</v>
      </c>
      <c r="R68" s="44">
        <v>0.281499</v>
      </c>
      <c r="S68" s="44">
        <v>0.35187374999999999</v>
      </c>
      <c r="T68" s="44">
        <v>0</v>
      </c>
      <c r="U68" s="44">
        <v>0.16366220930232558</v>
      </c>
      <c r="V68" s="44">
        <v>0.70374749999999997</v>
      </c>
      <c r="W68" s="44">
        <v>0.16366220930232558</v>
      </c>
      <c r="X68" s="44">
        <v>0.70374749999999997</v>
      </c>
      <c r="Y68" s="44">
        <f t="shared" si="31"/>
        <v>0.16366220930232558</v>
      </c>
      <c r="Z68" s="44">
        <f t="shared" si="32"/>
        <v>0.70374749999999997</v>
      </c>
      <c r="AA68" s="44">
        <v>0</v>
      </c>
      <c r="AB68" s="44">
        <v>0</v>
      </c>
      <c r="AC68" s="44">
        <v>0</v>
      </c>
      <c r="AD68" s="44">
        <v>0</v>
      </c>
      <c r="AE68" s="44">
        <v>0.70374749999999997</v>
      </c>
      <c r="AF68" s="44">
        <v>0</v>
      </c>
      <c r="AG68" s="50">
        <v>0</v>
      </c>
      <c r="AH68" s="50">
        <v>0.70374749999999997</v>
      </c>
      <c r="AI68" s="50">
        <v>0</v>
      </c>
      <c r="AJ68" s="50">
        <v>0</v>
      </c>
      <c r="AK68" s="50">
        <v>0</v>
      </c>
      <c r="AL68" s="50">
        <v>0</v>
      </c>
      <c r="AM68" s="50">
        <v>0.70374749999999997</v>
      </c>
      <c r="AN68" s="50">
        <f t="shared" si="33"/>
        <v>0.70374749999999997</v>
      </c>
      <c r="AO68" s="48" t="s">
        <v>136</v>
      </c>
    </row>
    <row r="69" ht="47.25">
      <c r="A69" s="48" t="s">
        <v>128</v>
      </c>
      <c r="B69" s="49" t="s">
        <v>149</v>
      </c>
      <c r="C69" s="42" t="s">
        <v>150</v>
      </c>
      <c r="D69" s="42" t="s">
        <v>110</v>
      </c>
      <c r="E69" s="42">
        <v>2026</v>
      </c>
      <c r="F69" s="42">
        <v>2024</v>
      </c>
      <c r="G69" s="42" t="s">
        <v>56</v>
      </c>
      <c r="H69" s="44">
        <v>2.0294391666666667</v>
      </c>
      <c r="I69" s="44">
        <v>0</v>
      </c>
      <c r="J69" s="44">
        <v>0</v>
      </c>
      <c r="K69" s="44">
        <v>2.0294391666666671</v>
      </c>
      <c r="L69" s="44">
        <v>0.2029439166666667</v>
      </c>
      <c r="M69" s="44">
        <v>0.81177566666666678</v>
      </c>
      <c r="N69" s="44">
        <v>1.0147195833333333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0.47196259689922482</v>
      </c>
      <c r="V69" s="44">
        <v>2.0294391666666667</v>
      </c>
      <c r="W69" s="44">
        <v>0.47196259689922482</v>
      </c>
      <c r="X69" s="44">
        <v>2.0294391666666667</v>
      </c>
      <c r="Y69" s="44">
        <f t="shared" si="31"/>
        <v>0</v>
      </c>
      <c r="Z69" s="44">
        <f t="shared" si="32"/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50">
        <v>2.0294391666666667</v>
      </c>
      <c r="AH69" s="50">
        <v>0</v>
      </c>
      <c r="AI69" s="50">
        <v>0</v>
      </c>
      <c r="AJ69" s="50">
        <v>0</v>
      </c>
      <c r="AK69" s="50">
        <v>0</v>
      </c>
      <c r="AL69" s="50">
        <v>0</v>
      </c>
      <c r="AM69" s="50">
        <v>2.0294391666666667</v>
      </c>
      <c r="AN69" s="50">
        <f t="shared" si="33"/>
        <v>0</v>
      </c>
      <c r="AO69" s="48" t="s">
        <v>133</v>
      </c>
    </row>
    <row r="70" ht="78.75">
      <c r="A70" s="48" t="s">
        <v>128</v>
      </c>
      <c r="B70" s="49" t="s">
        <v>151</v>
      </c>
      <c r="C70" s="42" t="s">
        <v>152</v>
      </c>
      <c r="D70" s="42" t="s">
        <v>110</v>
      </c>
      <c r="E70" s="42">
        <v>2023</v>
      </c>
      <c r="F70" s="42">
        <v>2024</v>
      </c>
      <c r="G70" s="42">
        <v>2023</v>
      </c>
      <c r="H70" s="44">
        <v>0.99405333333333334</v>
      </c>
      <c r="I70" s="44">
        <v>0.99405333333333334</v>
      </c>
      <c r="J70" s="44">
        <v>0</v>
      </c>
      <c r="K70" s="44">
        <v>0.99405333333333334</v>
      </c>
      <c r="L70" s="44">
        <v>0.099405333333333332</v>
      </c>
      <c r="M70" s="44">
        <v>0.39762133333333333</v>
      </c>
      <c r="N70" s="44">
        <v>0.49702666666666667</v>
      </c>
      <c r="O70" s="44">
        <v>0</v>
      </c>
      <c r="P70" s="44">
        <f t="shared" si="30"/>
        <v>0.99405333333333334</v>
      </c>
      <c r="Q70" s="44">
        <v>0.099405333333333332</v>
      </c>
      <c r="R70" s="44">
        <v>0.39762133333333333</v>
      </c>
      <c r="S70" s="44">
        <v>0.49702666666666667</v>
      </c>
      <c r="T70" s="44">
        <v>0</v>
      </c>
      <c r="U70" s="44">
        <v>0.23117519379844961</v>
      </c>
      <c r="V70" s="44">
        <v>0.99405333333333334</v>
      </c>
      <c r="W70" s="44">
        <v>0.23117519379844961</v>
      </c>
      <c r="X70" s="44">
        <v>0.99405333333333334</v>
      </c>
      <c r="Y70" s="44">
        <f t="shared" si="31"/>
        <v>0.23117519379844961</v>
      </c>
      <c r="Z70" s="44">
        <f t="shared" si="32"/>
        <v>0.99405333333333334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0.99405333333333334</v>
      </c>
      <c r="AG70" s="50">
        <v>0.99405333333333334</v>
      </c>
      <c r="AH70" s="50">
        <v>0</v>
      </c>
      <c r="AI70" s="50">
        <v>0</v>
      </c>
      <c r="AJ70" s="50">
        <v>0</v>
      </c>
      <c r="AK70" s="50">
        <v>0</v>
      </c>
      <c r="AL70" s="50">
        <v>0</v>
      </c>
      <c r="AM70" s="50">
        <v>0.99405333333333334</v>
      </c>
      <c r="AN70" s="50">
        <f t="shared" si="33"/>
        <v>0.99405333333333334</v>
      </c>
      <c r="AO70" s="48" t="s">
        <v>153</v>
      </c>
    </row>
    <row r="71" ht="63">
      <c r="A71" s="48" t="s">
        <v>128</v>
      </c>
      <c r="B71" s="49" t="s">
        <v>154</v>
      </c>
      <c r="C71" s="42" t="s">
        <v>155</v>
      </c>
      <c r="D71" s="42" t="s">
        <v>110</v>
      </c>
      <c r="E71" s="42">
        <v>2024</v>
      </c>
      <c r="F71" s="42">
        <v>2024</v>
      </c>
      <c r="G71" s="42">
        <v>2024</v>
      </c>
      <c r="H71" s="44">
        <v>1.2468066666666666</v>
      </c>
      <c r="I71" s="44">
        <v>1.2468066666666666</v>
      </c>
      <c r="J71" s="44">
        <v>0</v>
      </c>
      <c r="K71" s="44">
        <v>1.2468066666666666</v>
      </c>
      <c r="L71" s="44">
        <v>0.12468066666666666</v>
      </c>
      <c r="M71" s="44">
        <v>0.49872266666666665</v>
      </c>
      <c r="N71" s="44">
        <v>0.62340333333333331</v>
      </c>
      <c r="O71" s="44">
        <v>0</v>
      </c>
      <c r="P71" s="44">
        <f t="shared" si="30"/>
        <v>1.2468066666666666</v>
      </c>
      <c r="Q71" s="44">
        <v>0.12468066666666666</v>
      </c>
      <c r="R71" s="44">
        <v>0.49872266666666665</v>
      </c>
      <c r="S71" s="44">
        <v>0.62340333333333331</v>
      </c>
      <c r="T71" s="44">
        <v>0</v>
      </c>
      <c r="U71" s="44">
        <v>0.28995503875968992</v>
      </c>
      <c r="V71" s="44">
        <v>1.2468066666666666</v>
      </c>
      <c r="W71" s="44">
        <v>0.28995503875968992</v>
      </c>
      <c r="X71" s="44">
        <v>1.2468066666666666</v>
      </c>
      <c r="Y71" s="44">
        <f t="shared" si="31"/>
        <v>0.28995503875968992</v>
      </c>
      <c r="Z71" s="44">
        <f t="shared" si="32"/>
        <v>1.2468066666666666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50">
        <v>1.2468066666666666</v>
      </c>
      <c r="AH71" s="50">
        <v>1.2468066666666666</v>
      </c>
      <c r="AI71" s="50">
        <v>0</v>
      </c>
      <c r="AJ71" s="50">
        <v>0</v>
      </c>
      <c r="AK71" s="50">
        <v>0</v>
      </c>
      <c r="AL71" s="50">
        <v>0</v>
      </c>
      <c r="AM71" s="50">
        <v>1.2468066666666666</v>
      </c>
      <c r="AN71" s="50">
        <f t="shared" si="33"/>
        <v>1.2468066666666666</v>
      </c>
      <c r="AO71" s="48" t="s">
        <v>56</v>
      </c>
    </row>
    <row r="72" ht="47.25">
      <c r="A72" s="48" t="s">
        <v>128</v>
      </c>
      <c r="B72" s="49" t="s">
        <v>156</v>
      </c>
      <c r="C72" s="42" t="s">
        <v>157</v>
      </c>
      <c r="D72" s="42" t="s">
        <v>110</v>
      </c>
      <c r="E72" s="42">
        <v>2024</v>
      </c>
      <c r="F72" s="42">
        <v>2024</v>
      </c>
      <c r="G72" s="42">
        <v>2024</v>
      </c>
      <c r="H72" s="44">
        <v>0.57072583333333338</v>
      </c>
      <c r="I72" s="44">
        <v>0.57072583333333338</v>
      </c>
      <c r="J72" s="44">
        <v>0</v>
      </c>
      <c r="K72" s="44">
        <v>0.57072583333333338</v>
      </c>
      <c r="L72" s="44">
        <v>0.057072583333333343</v>
      </c>
      <c r="M72" s="44">
        <v>0.22829033333333337</v>
      </c>
      <c r="N72" s="44">
        <v>0.28536291666666669</v>
      </c>
      <c r="O72" s="44">
        <v>0</v>
      </c>
      <c r="P72" s="44">
        <f t="shared" si="30"/>
        <v>0.57072583333333338</v>
      </c>
      <c r="Q72" s="44">
        <v>0.057072583333333343</v>
      </c>
      <c r="R72" s="44">
        <v>0.22829033333333337</v>
      </c>
      <c r="S72" s="44">
        <v>0.28536291666666669</v>
      </c>
      <c r="T72" s="44">
        <v>0</v>
      </c>
      <c r="U72" s="44">
        <v>0.13272693798449614</v>
      </c>
      <c r="V72" s="44">
        <v>0.57072583333333338</v>
      </c>
      <c r="W72" s="44">
        <v>0.13272693798449614</v>
      </c>
      <c r="X72" s="44">
        <v>0.57072583333333338</v>
      </c>
      <c r="Y72" s="44">
        <f t="shared" si="31"/>
        <v>0.13272693798449614</v>
      </c>
      <c r="Z72" s="44">
        <f t="shared" si="32"/>
        <v>0.57072583333333338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50">
        <v>0.57072583333333338</v>
      </c>
      <c r="AH72" s="50">
        <v>0.57072583333333338</v>
      </c>
      <c r="AI72" s="50">
        <v>0</v>
      </c>
      <c r="AJ72" s="50">
        <v>0</v>
      </c>
      <c r="AK72" s="50">
        <v>0</v>
      </c>
      <c r="AL72" s="50">
        <v>0</v>
      </c>
      <c r="AM72" s="50">
        <v>0.57072583333333338</v>
      </c>
      <c r="AN72" s="50">
        <f t="shared" si="33"/>
        <v>0.57072583333333338</v>
      </c>
      <c r="AO72" s="48" t="s">
        <v>56</v>
      </c>
    </row>
    <row r="73" ht="47.25">
      <c r="A73" s="48" t="s">
        <v>128</v>
      </c>
      <c r="B73" s="49" t="s">
        <v>158</v>
      </c>
      <c r="C73" s="42" t="s">
        <v>159</v>
      </c>
      <c r="D73" s="42" t="s">
        <v>110</v>
      </c>
      <c r="E73" s="42">
        <v>2025</v>
      </c>
      <c r="F73" s="42">
        <v>2025</v>
      </c>
      <c r="G73" s="42">
        <v>2025</v>
      </c>
      <c r="H73" s="44">
        <v>0.6017041666666666</v>
      </c>
      <c r="I73" s="44">
        <v>0.6017041666666666</v>
      </c>
      <c r="J73" s="44">
        <v>0</v>
      </c>
      <c r="K73" s="44">
        <v>0.6017041666666666</v>
      </c>
      <c r="L73" s="44">
        <v>0.060170416666666664</v>
      </c>
      <c r="M73" s="44">
        <v>0.24068166666666665</v>
      </c>
      <c r="N73" s="44">
        <v>0.3008520833333333</v>
      </c>
      <c r="O73" s="44">
        <v>0</v>
      </c>
      <c r="P73" s="44">
        <f t="shared" si="30"/>
        <v>0.6017041666666666</v>
      </c>
      <c r="Q73" s="44">
        <v>0.060170416666666664</v>
      </c>
      <c r="R73" s="44">
        <v>0.24068166666666665</v>
      </c>
      <c r="S73" s="44">
        <v>0.3008520833333333</v>
      </c>
      <c r="T73" s="44">
        <v>0</v>
      </c>
      <c r="U73" s="44">
        <v>0.13993120155038757</v>
      </c>
      <c r="V73" s="44">
        <v>0.6017041666666666</v>
      </c>
      <c r="W73" s="44">
        <v>0.13993120155038757</v>
      </c>
      <c r="X73" s="44">
        <v>0.6017041666666666</v>
      </c>
      <c r="Y73" s="44">
        <f t="shared" si="31"/>
        <v>0.13993120155038757</v>
      </c>
      <c r="Z73" s="44">
        <f t="shared" si="32"/>
        <v>0.6017041666666666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50">
        <v>0</v>
      </c>
      <c r="AH73" s="50">
        <v>0</v>
      </c>
      <c r="AI73" s="50">
        <v>0.6017041666666666</v>
      </c>
      <c r="AJ73" s="50">
        <v>0.6017041666666666</v>
      </c>
      <c r="AK73" s="50">
        <v>0</v>
      </c>
      <c r="AL73" s="50">
        <v>0</v>
      </c>
      <c r="AM73" s="50">
        <v>0.6017041666666666</v>
      </c>
      <c r="AN73" s="50">
        <f t="shared" si="33"/>
        <v>0.6017041666666666</v>
      </c>
      <c r="AO73" s="48" t="s">
        <v>56</v>
      </c>
    </row>
    <row r="74" ht="78.75">
      <c r="A74" s="48" t="s">
        <v>128</v>
      </c>
      <c r="B74" s="49" t="s">
        <v>160</v>
      </c>
      <c r="C74" s="42" t="s">
        <v>161</v>
      </c>
      <c r="D74" s="42" t="s">
        <v>110</v>
      </c>
      <c r="E74" s="42">
        <v>2024</v>
      </c>
      <c r="F74" s="42">
        <v>2025</v>
      </c>
      <c r="G74" s="42">
        <v>2024</v>
      </c>
      <c r="H74" s="44">
        <v>0.4875708333333334</v>
      </c>
      <c r="I74" s="44">
        <v>0.4875708333333334</v>
      </c>
      <c r="J74" s="44">
        <v>0</v>
      </c>
      <c r="K74" s="44">
        <v>0.4875708333333334</v>
      </c>
      <c r="L74" s="44">
        <v>0.048757083333333347</v>
      </c>
      <c r="M74" s="44">
        <v>0.19502833333333339</v>
      </c>
      <c r="N74" s="44">
        <v>0.2437854166666667</v>
      </c>
      <c r="O74" s="44">
        <v>0</v>
      </c>
      <c r="P74" s="44">
        <f t="shared" si="30"/>
        <v>0.4875708333333334</v>
      </c>
      <c r="Q74" s="44">
        <v>0.048757083333333347</v>
      </c>
      <c r="R74" s="44">
        <v>0.19502833333333339</v>
      </c>
      <c r="S74" s="44">
        <v>0.2437854166666667</v>
      </c>
      <c r="T74" s="44">
        <v>0</v>
      </c>
      <c r="U74" s="44">
        <v>0.11338856589147289</v>
      </c>
      <c r="V74" s="44">
        <v>0.4875708333333334</v>
      </c>
      <c r="W74" s="44">
        <v>0.11338856589147289</v>
      </c>
      <c r="X74" s="44">
        <v>0.4875708333333334</v>
      </c>
      <c r="Y74" s="44">
        <f t="shared" si="31"/>
        <v>0.11338856589147289</v>
      </c>
      <c r="Z74" s="44">
        <f t="shared" si="32"/>
        <v>0.4875708333333334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50">
        <v>0</v>
      </c>
      <c r="AH74" s="50">
        <v>0.4875708333333334</v>
      </c>
      <c r="AI74" s="50">
        <v>0.4875708333333334</v>
      </c>
      <c r="AJ74" s="50">
        <v>0</v>
      </c>
      <c r="AK74" s="50">
        <v>0</v>
      </c>
      <c r="AL74" s="50">
        <v>0</v>
      </c>
      <c r="AM74" s="50">
        <v>0.4875708333333334</v>
      </c>
      <c r="AN74" s="50">
        <f t="shared" si="33"/>
        <v>0.4875708333333334</v>
      </c>
      <c r="AO74" s="48" t="s">
        <v>153</v>
      </c>
    </row>
    <row r="75" ht="78.75">
      <c r="A75" s="48" t="s">
        <v>128</v>
      </c>
      <c r="B75" s="49" t="s">
        <v>162</v>
      </c>
      <c r="C75" s="42" t="s">
        <v>163</v>
      </c>
      <c r="D75" s="42" t="s">
        <v>110</v>
      </c>
      <c r="E75" s="42">
        <v>2024</v>
      </c>
      <c r="F75" s="42">
        <v>2025</v>
      </c>
      <c r="G75" s="42">
        <v>2024</v>
      </c>
      <c r="H75" s="44">
        <v>0.63469666666666669</v>
      </c>
      <c r="I75" s="44">
        <v>0.63469666666666669</v>
      </c>
      <c r="J75" s="44">
        <v>0</v>
      </c>
      <c r="K75" s="44">
        <v>0.63469666666666669</v>
      </c>
      <c r="L75" s="44">
        <v>0.063469666666666674</v>
      </c>
      <c r="M75" s="44">
        <v>0.2538786666666667</v>
      </c>
      <c r="N75" s="44">
        <v>0.31734833333333334</v>
      </c>
      <c r="O75" s="44">
        <v>0</v>
      </c>
      <c r="P75" s="44">
        <f t="shared" si="30"/>
        <v>0.63469666666666669</v>
      </c>
      <c r="Q75" s="44">
        <v>0.063469666666666674</v>
      </c>
      <c r="R75" s="44">
        <v>0.2538786666666667</v>
      </c>
      <c r="S75" s="44">
        <v>0.31734833333333334</v>
      </c>
      <c r="T75" s="44">
        <v>0</v>
      </c>
      <c r="U75" s="44">
        <v>0.14760387596899227</v>
      </c>
      <c r="V75" s="44">
        <v>0.63469666666666669</v>
      </c>
      <c r="W75" s="44">
        <v>0.14760387596899227</v>
      </c>
      <c r="X75" s="44">
        <v>0.63469666666666669</v>
      </c>
      <c r="Y75" s="44">
        <f t="shared" si="31"/>
        <v>0.14760387596899227</v>
      </c>
      <c r="Z75" s="44">
        <f t="shared" si="32"/>
        <v>0.63469666666666669</v>
      </c>
      <c r="AA75" s="44">
        <v>0</v>
      </c>
      <c r="AB75" s="44">
        <v>0</v>
      </c>
      <c r="AC75" s="44">
        <v>0</v>
      </c>
      <c r="AD75" s="44">
        <v>0</v>
      </c>
      <c r="AE75" s="44">
        <v>0</v>
      </c>
      <c r="AF75" s="44">
        <v>0</v>
      </c>
      <c r="AG75" s="50">
        <v>0</v>
      </c>
      <c r="AH75" s="50">
        <v>0.63469666666666669</v>
      </c>
      <c r="AI75" s="50">
        <v>0.63469666666666669</v>
      </c>
      <c r="AJ75" s="50">
        <v>0</v>
      </c>
      <c r="AK75" s="50">
        <v>0</v>
      </c>
      <c r="AL75" s="50">
        <v>0</v>
      </c>
      <c r="AM75" s="50">
        <v>0.63469666666666669</v>
      </c>
      <c r="AN75" s="50">
        <f t="shared" si="33"/>
        <v>0.63469666666666669</v>
      </c>
      <c r="AO75" s="48" t="s">
        <v>153</v>
      </c>
    </row>
    <row r="76" ht="47.25">
      <c r="A76" s="48" t="s">
        <v>128</v>
      </c>
      <c r="B76" s="49" t="s">
        <v>164</v>
      </c>
      <c r="C76" s="42" t="s">
        <v>165</v>
      </c>
      <c r="D76" s="42" t="s">
        <v>110</v>
      </c>
      <c r="E76" s="42">
        <v>2025</v>
      </c>
      <c r="F76" s="42">
        <v>2025</v>
      </c>
      <c r="G76" s="42">
        <v>2025</v>
      </c>
      <c r="H76" s="44">
        <v>0.78257833333333349</v>
      </c>
      <c r="I76" s="44">
        <v>0.78257833333333349</v>
      </c>
      <c r="J76" s="44">
        <v>0</v>
      </c>
      <c r="K76" s="44">
        <v>0.78257833333333349</v>
      </c>
      <c r="L76" s="44">
        <v>0.078257833333333346</v>
      </c>
      <c r="M76" s="44">
        <v>0.31303133333333338</v>
      </c>
      <c r="N76" s="44">
        <v>0.39128916666666674</v>
      </c>
      <c r="O76" s="44">
        <v>0</v>
      </c>
      <c r="P76" s="44">
        <f t="shared" si="30"/>
        <v>0.78257833333333349</v>
      </c>
      <c r="Q76" s="44">
        <v>0.078257833333333346</v>
      </c>
      <c r="R76" s="44">
        <v>0.31303133333333338</v>
      </c>
      <c r="S76" s="44">
        <v>0.39128916666666674</v>
      </c>
      <c r="T76" s="44">
        <v>0</v>
      </c>
      <c r="U76" s="44">
        <v>0.18199496124031012</v>
      </c>
      <c r="V76" s="44">
        <v>0.78257833333333349</v>
      </c>
      <c r="W76" s="44">
        <v>0.18199496124031012</v>
      </c>
      <c r="X76" s="44">
        <v>0.78257833333333349</v>
      </c>
      <c r="Y76" s="44">
        <f t="shared" si="31"/>
        <v>0.18199496124031012</v>
      </c>
      <c r="Z76" s="44">
        <f t="shared" si="32"/>
        <v>0.78257833333333349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4">
        <v>0</v>
      </c>
      <c r="AG76" s="50">
        <v>0</v>
      </c>
      <c r="AH76" s="50">
        <v>0</v>
      </c>
      <c r="AI76" s="50">
        <v>0.78257833333333349</v>
      </c>
      <c r="AJ76" s="50">
        <v>0.78257833333333349</v>
      </c>
      <c r="AK76" s="50">
        <v>0</v>
      </c>
      <c r="AL76" s="50">
        <v>0</v>
      </c>
      <c r="AM76" s="50">
        <v>0.78257833333333349</v>
      </c>
      <c r="AN76" s="50">
        <f t="shared" si="33"/>
        <v>0.78257833333333349</v>
      </c>
      <c r="AO76" s="48" t="s">
        <v>56</v>
      </c>
    </row>
    <row r="77" ht="47.25">
      <c r="A77" s="48" t="s">
        <v>128</v>
      </c>
      <c r="B77" s="49" t="s">
        <v>166</v>
      </c>
      <c r="C77" s="42" t="s">
        <v>167</v>
      </c>
      <c r="D77" s="42" t="s">
        <v>110</v>
      </c>
      <c r="E77" s="42">
        <v>2025</v>
      </c>
      <c r="F77" s="42">
        <v>2025</v>
      </c>
      <c r="G77" s="42">
        <v>2025</v>
      </c>
      <c r="H77" s="44">
        <v>0.63534333333333348</v>
      </c>
      <c r="I77" s="44">
        <v>0.63534333333333348</v>
      </c>
      <c r="J77" s="44">
        <v>0</v>
      </c>
      <c r="K77" s="44">
        <v>0.63534333333333348</v>
      </c>
      <c r="L77" s="44">
        <v>0.063534333333333345</v>
      </c>
      <c r="M77" s="44">
        <v>0.25413733333333338</v>
      </c>
      <c r="N77" s="44">
        <v>0.31767166666666674</v>
      </c>
      <c r="O77" s="44">
        <v>0</v>
      </c>
      <c r="P77" s="44">
        <f t="shared" si="30"/>
        <v>0.63534333333333359</v>
      </c>
      <c r="Q77" s="44">
        <v>0.063534333333333359</v>
      </c>
      <c r="R77" s="44">
        <v>0.25413733333333344</v>
      </c>
      <c r="S77" s="44">
        <v>0.31767166666666674</v>
      </c>
      <c r="T77" s="44">
        <v>0</v>
      </c>
      <c r="U77" s="44">
        <v>0.14775426356589152</v>
      </c>
      <c r="V77" s="44">
        <v>0.63534333333333348</v>
      </c>
      <c r="W77" s="44">
        <v>0.14775426356589152</v>
      </c>
      <c r="X77" s="44">
        <v>0.63534333333333348</v>
      </c>
      <c r="Y77" s="44">
        <f t="shared" si="31"/>
        <v>0.14775426356589152</v>
      </c>
      <c r="Z77" s="44">
        <f t="shared" si="32"/>
        <v>0.63534333333333348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4">
        <v>0</v>
      </c>
      <c r="AG77" s="50">
        <v>0</v>
      </c>
      <c r="AH77" s="50">
        <v>0</v>
      </c>
      <c r="AI77" s="50">
        <v>0.63534333333333348</v>
      </c>
      <c r="AJ77" s="50">
        <v>0.63534333333333348</v>
      </c>
      <c r="AK77" s="50">
        <v>0</v>
      </c>
      <c r="AL77" s="50">
        <v>0</v>
      </c>
      <c r="AM77" s="50">
        <v>0.63534333333333348</v>
      </c>
      <c r="AN77" s="50">
        <f t="shared" si="33"/>
        <v>0.63534333333333348</v>
      </c>
      <c r="AO77" s="48" t="s">
        <v>56</v>
      </c>
    </row>
    <row r="78" ht="47.25">
      <c r="A78" s="48" t="s">
        <v>128</v>
      </c>
      <c r="B78" s="49" t="s">
        <v>168</v>
      </c>
      <c r="C78" s="42" t="s">
        <v>169</v>
      </c>
      <c r="D78" s="42" t="s">
        <v>110</v>
      </c>
      <c r="E78" s="42">
        <v>2025</v>
      </c>
      <c r="F78" s="42">
        <v>2025</v>
      </c>
      <c r="G78" s="42">
        <v>2025</v>
      </c>
      <c r="H78" s="44">
        <v>0.4875708333333334</v>
      </c>
      <c r="I78" s="44">
        <v>0.4875708333333334</v>
      </c>
      <c r="J78" s="44">
        <v>0</v>
      </c>
      <c r="K78" s="44">
        <v>0.4875708333333334</v>
      </c>
      <c r="L78" s="44">
        <v>0.048757083333333347</v>
      </c>
      <c r="M78" s="44">
        <v>0.19502833333333339</v>
      </c>
      <c r="N78" s="44">
        <v>0.2437854166666667</v>
      </c>
      <c r="O78" s="44">
        <v>0</v>
      </c>
      <c r="P78" s="44">
        <f t="shared" si="30"/>
        <v>0.4875708333333334</v>
      </c>
      <c r="Q78" s="44">
        <v>0.048757083333333347</v>
      </c>
      <c r="R78" s="44">
        <v>0.19502833333333339</v>
      </c>
      <c r="S78" s="44">
        <v>0.2437854166666667</v>
      </c>
      <c r="T78" s="44">
        <v>0</v>
      </c>
      <c r="U78" s="44">
        <v>0.11338856589147289</v>
      </c>
      <c r="V78" s="44">
        <v>0.4875708333333334</v>
      </c>
      <c r="W78" s="44">
        <v>0.11338856589147289</v>
      </c>
      <c r="X78" s="44">
        <v>0.4875708333333334</v>
      </c>
      <c r="Y78" s="44">
        <f t="shared" si="31"/>
        <v>0.11338856589147289</v>
      </c>
      <c r="Z78" s="44">
        <f t="shared" si="32"/>
        <v>0.4875708333333334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50">
        <v>0</v>
      </c>
      <c r="AH78" s="50">
        <v>0</v>
      </c>
      <c r="AI78" s="50">
        <v>0.4875708333333334</v>
      </c>
      <c r="AJ78" s="50">
        <v>0.4875708333333334</v>
      </c>
      <c r="AK78" s="50">
        <v>0</v>
      </c>
      <c r="AL78" s="50">
        <v>0</v>
      </c>
      <c r="AM78" s="50">
        <v>0.4875708333333334</v>
      </c>
      <c r="AN78" s="50">
        <f t="shared" si="33"/>
        <v>0.4875708333333334</v>
      </c>
      <c r="AO78" s="48" t="s">
        <v>56</v>
      </c>
    </row>
    <row r="79" ht="78.75">
      <c r="A79" s="48" t="s">
        <v>128</v>
      </c>
      <c r="B79" s="49" t="s">
        <v>170</v>
      </c>
      <c r="C79" s="42" t="s">
        <v>171</v>
      </c>
      <c r="D79" s="42" t="s">
        <v>110</v>
      </c>
      <c r="E79" s="42">
        <v>2026</v>
      </c>
      <c r="F79" s="42">
        <v>2026</v>
      </c>
      <c r="G79" s="42" t="s">
        <v>56</v>
      </c>
      <c r="H79" s="44">
        <v>2.2213224999999999</v>
      </c>
      <c r="I79" s="44">
        <v>0</v>
      </c>
      <c r="J79" s="44">
        <v>0</v>
      </c>
      <c r="K79" s="44">
        <v>2.2213224999999999</v>
      </c>
      <c r="L79" s="44">
        <v>0.22213225</v>
      </c>
      <c r="M79" s="44">
        <v>0.88852900000000001</v>
      </c>
      <c r="N79" s="44">
        <v>1.1106612499999999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4">
        <v>0</v>
      </c>
      <c r="U79" s="44">
        <v>0.51658662790697674</v>
      </c>
      <c r="V79" s="44">
        <v>2.2213224999999999</v>
      </c>
      <c r="W79" s="44">
        <v>0.51658662790697674</v>
      </c>
      <c r="X79" s="44">
        <v>2.2213224999999999</v>
      </c>
      <c r="Y79" s="44">
        <f t="shared" si="31"/>
        <v>0</v>
      </c>
      <c r="Z79" s="44">
        <f t="shared" si="32"/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4">
        <v>0</v>
      </c>
      <c r="AG79" s="50">
        <v>0</v>
      </c>
      <c r="AH79" s="50">
        <v>0</v>
      </c>
      <c r="AI79" s="50">
        <v>0</v>
      </c>
      <c r="AJ79" s="50">
        <v>0</v>
      </c>
      <c r="AK79" s="50">
        <v>2.2213224999999999</v>
      </c>
      <c r="AL79" s="50">
        <v>0</v>
      </c>
      <c r="AM79" s="50">
        <v>2.2213224999999999</v>
      </c>
      <c r="AN79" s="50">
        <f t="shared" si="33"/>
        <v>0</v>
      </c>
      <c r="AO79" s="48" t="s">
        <v>113</v>
      </c>
    </row>
    <row r="80" ht="78.75">
      <c r="A80" s="48" t="s">
        <v>128</v>
      </c>
      <c r="B80" s="49" t="s">
        <v>172</v>
      </c>
      <c r="C80" s="42" t="s">
        <v>173</v>
      </c>
      <c r="D80" s="42" t="s">
        <v>110</v>
      </c>
      <c r="E80" s="42">
        <v>2025</v>
      </c>
      <c r="F80" s="42">
        <v>2025</v>
      </c>
      <c r="G80" s="42">
        <v>2026</v>
      </c>
      <c r="H80" s="44">
        <v>4.1727241666666668</v>
      </c>
      <c r="I80" s="44">
        <v>4.1727241666666668</v>
      </c>
      <c r="J80" s="44">
        <v>0</v>
      </c>
      <c r="K80" s="44">
        <v>4.1727241666666668</v>
      </c>
      <c r="L80" s="44">
        <v>0.41727241666666665</v>
      </c>
      <c r="M80" s="44">
        <v>1.6690896666666666</v>
      </c>
      <c r="N80" s="44">
        <v>2.0863620833333334</v>
      </c>
      <c r="O80" s="44">
        <v>0</v>
      </c>
      <c r="P80" s="44">
        <f t="shared" si="30"/>
        <v>4.1727241666666686</v>
      </c>
      <c r="Q80" s="44">
        <v>0.41727241666666687</v>
      </c>
      <c r="R80" s="44">
        <v>1.6690896666666675</v>
      </c>
      <c r="S80" s="44">
        <v>2.0863620833333343</v>
      </c>
      <c r="T80" s="44">
        <v>0</v>
      </c>
      <c r="U80" s="44">
        <v>0.97040096899224815</v>
      </c>
      <c r="V80" s="44">
        <v>4.1727241666666668</v>
      </c>
      <c r="W80" s="44">
        <v>0.97040096899224815</v>
      </c>
      <c r="X80" s="44">
        <v>4.1727241666666668</v>
      </c>
      <c r="Y80" s="44">
        <f t="shared" si="31"/>
        <v>0.97040096899224859</v>
      </c>
      <c r="Z80" s="44">
        <f t="shared" si="32"/>
        <v>4.1727241666666686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50">
        <v>0</v>
      </c>
      <c r="AH80" s="50">
        <v>0</v>
      </c>
      <c r="AI80" s="50">
        <v>4.1727241666666668</v>
      </c>
      <c r="AJ80" s="50">
        <v>3.0394325000000002</v>
      </c>
      <c r="AK80" s="50">
        <v>0</v>
      </c>
      <c r="AL80" s="50">
        <v>1.1332916666666684</v>
      </c>
      <c r="AM80" s="50">
        <v>4.1727241666666668</v>
      </c>
      <c r="AN80" s="50">
        <f t="shared" si="33"/>
        <v>4.1727241666666686</v>
      </c>
      <c r="AO80" s="48" t="s">
        <v>153</v>
      </c>
    </row>
    <row r="81" ht="47.25">
      <c r="A81" s="48" t="s">
        <v>128</v>
      </c>
      <c r="B81" s="49" t="s">
        <v>174</v>
      </c>
      <c r="C81" s="42" t="s">
        <v>175</v>
      </c>
      <c r="D81" s="42" t="s">
        <v>110</v>
      </c>
      <c r="E81" s="42">
        <v>2026</v>
      </c>
      <c r="F81" s="42">
        <v>2026</v>
      </c>
      <c r="G81" s="42">
        <v>2026</v>
      </c>
      <c r="H81" s="44">
        <v>0.93519249999999998</v>
      </c>
      <c r="I81" s="44">
        <v>0.93519249999999998</v>
      </c>
      <c r="J81" s="44">
        <v>0</v>
      </c>
      <c r="K81" s="44">
        <v>0.93519250000000009</v>
      </c>
      <c r="L81" s="44">
        <v>0.093519250000000012</v>
      </c>
      <c r="M81" s="44">
        <v>0.37407700000000005</v>
      </c>
      <c r="N81" s="44">
        <v>0.46759624999999999</v>
      </c>
      <c r="O81" s="44">
        <v>0</v>
      </c>
      <c r="P81" s="44">
        <f t="shared" si="30"/>
        <v>0.93519250000000009</v>
      </c>
      <c r="Q81" s="44">
        <v>0.093519250000000012</v>
      </c>
      <c r="R81" s="44">
        <v>0.37407700000000005</v>
      </c>
      <c r="S81" s="44">
        <v>0.46759624999999999</v>
      </c>
      <c r="T81" s="44">
        <v>0</v>
      </c>
      <c r="U81" s="44">
        <v>0.21748662790697676</v>
      </c>
      <c r="V81" s="44">
        <v>0.93519249999999998</v>
      </c>
      <c r="W81" s="44">
        <v>0.21748662790697676</v>
      </c>
      <c r="X81" s="44">
        <v>0.93519249999999998</v>
      </c>
      <c r="Y81" s="44">
        <f t="shared" si="31"/>
        <v>0.21748662790697676</v>
      </c>
      <c r="Z81" s="44">
        <f t="shared" si="32"/>
        <v>0.93519249999999998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4">
        <v>0</v>
      </c>
      <c r="AG81" s="50">
        <v>0</v>
      </c>
      <c r="AH81" s="50">
        <v>0</v>
      </c>
      <c r="AI81" s="50">
        <v>0</v>
      </c>
      <c r="AJ81" s="50">
        <v>0</v>
      </c>
      <c r="AK81" s="50">
        <v>0.93519249999999998</v>
      </c>
      <c r="AL81" s="50">
        <v>0.93519249999999998</v>
      </c>
      <c r="AM81" s="50">
        <v>0.93519249999999998</v>
      </c>
      <c r="AN81" s="50">
        <f t="shared" si="33"/>
        <v>0.93519249999999998</v>
      </c>
      <c r="AO81" s="48" t="s">
        <v>56</v>
      </c>
    </row>
    <row r="82" ht="47.25">
      <c r="A82" s="48" t="s">
        <v>128</v>
      </c>
      <c r="B82" s="49" t="s">
        <v>176</v>
      </c>
      <c r="C82" s="42" t="s">
        <v>177</v>
      </c>
      <c r="D82" s="42" t="s">
        <v>110</v>
      </c>
      <c r="E82" s="42">
        <v>2026</v>
      </c>
      <c r="F82" s="42">
        <v>2026</v>
      </c>
      <c r="G82" s="42">
        <v>2026</v>
      </c>
      <c r="H82" s="44">
        <v>0.5142741666666667</v>
      </c>
      <c r="I82" s="44">
        <v>0.5142741666666667</v>
      </c>
      <c r="J82" s="44">
        <v>0</v>
      </c>
      <c r="K82" s="44">
        <v>0.51427416666666681</v>
      </c>
      <c r="L82" s="44">
        <v>0.051427416666666677</v>
      </c>
      <c r="M82" s="44">
        <v>0.20570966666666671</v>
      </c>
      <c r="N82" s="44">
        <v>0.25713708333333335</v>
      </c>
      <c r="O82" s="44">
        <v>0</v>
      </c>
      <c r="P82" s="44">
        <f t="shared" si="30"/>
        <v>0.51427416666666681</v>
      </c>
      <c r="Q82" s="44">
        <v>0.051427416666666677</v>
      </c>
      <c r="R82" s="44">
        <v>0.20570966666666671</v>
      </c>
      <c r="S82" s="44">
        <v>0.25713708333333335</v>
      </c>
      <c r="T82" s="44">
        <v>0</v>
      </c>
      <c r="U82" s="44">
        <v>0.11959864341085273</v>
      </c>
      <c r="V82" s="44">
        <v>0.5142741666666667</v>
      </c>
      <c r="W82" s="44">
        <v>0.11959864341085273</v>
      </c>
      <c r="X82" s="44">
        <v>0.5142741666666667</v>
      </c>
      <c r="Y82" s="44">
        <f t="shared" si="31"/>
        <v>0.11959864341085273</v>
      </c>
      <c r="Z82" s="44">
        <f t="shared" si="32"/>
        <v>0.5142741666666667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4">
        <v>0</v>
      </c>
      <c r="AG82" s="50">
        <v>0</v>
      </c>
      <c r="AH82" s="50">
        <v>0</v>
      </c>
      <c r="AI82" s="50">
        <v>0</v>
      </c>
      <c r="AJ82" s="50">
        <v>0</v>
      </c>
      <c r="AK82" s="50">
        <v>0.5142741666666667</v>
      </c>
      <c r="AL82" s="50">
        <v>0.5142741666666667</v>
      </c>
      <c r="AM82" s="50">
        <v>0.5142741666666667</v>
      </c>
      <c r="AN82" s="50">
        <f t="shared" si="33"/>
        <v>0.5142741666666667</v>
      </c>
      <c r="AO82" s="48" t="s">
        <v>56</v>
      </c>
    </row>
    <row r="83" ht="47.25">
      <c r="A83" s="48" t="s">
        <v>128</v>
      </c>
      <c r="B83" s="49" t="s">
        <v>178</v>
      </c>
      <c r="C83" s="42" t="s">
        <v>179</v>
      </c>
      <c r="D83" s="42" t="s">
        <v>110</v>
      </c>
      <c r="E83" s="42">
        <v>2026</v>
      </c>
      <c r="F83" s="42">
        <v>2026</v>
      </c>
      <c r="G83" s="42">
        <v>2026</v>
      </c>
      <c r="H83" s="44">
        <v>0.77485916666666665</v>
      </c>
      <c r="I83" s="44">
        <v>0.77485916666666665</v>
      </c>
      <c r="J83" s="44">
        <v>0</v>
      </c>
      <c r="K83" s="44">
        <v>0.77485916666666665</v>
      </c>
      <c r="L83" s="44">
        <v>0.077485916666666668</v>
      </c>
      <c r="M83" s="44">
        <v>0.30994366666666667</v>
      </c>
      <c r="N83" s="44">
        <v>0.38742958333333333</v>
      </c>
      <c r="O83" s="44">
        <v>0</v>
      </c>
      <c r="P83" s="44">
        <f t="shared" si="30"/>
        <v>0.77485916666666665</v>
      </c>
      <c r="Q83" s="44">
        <v>0.077485916666666668</v>
      </c>
      <c r="R83" s="44">
        <v>0.30994366666666667</v>
      </c>
      <c r="S83" s="44">
        <v>0.38742958333333333</v>
      </c>
      <c r="T83" s="44">
        <v>0</v>
      </c>
      <c r="U83" s="44">
        <v>0.18019980620155041</v>
      </c>
      <c r="V83" s="44">
        <v>0.77485916666666665</v>
      </c>
      <c r="W83" s="44">
        <v>0.18019980620155041</v>
      </c>
      <c r="X83" s="44">
        <v>0.77485916666666665</v>
      </c>
      <c r="Y83" s="44">
        <f t="shared" si="31"/>
        <v>0.18019980620155041</v>
      </c>
      <c r="Z83" s="44">
        <f t="shared" si="32"/>
        <v>0.77485916666666665</v>
      </c>
      <c r="AA83" s="44">
        <v>0</v>
      </c>
      <c r="AB83" s="44">
        <v>0</v>
      </c>
      <c r="AC83" s="44">
        <v>0</v>
      </c>
      <c r="AD83" s="44">
        <v>0</v>
      </c>
      <c r="AE83" s="44">
        <v>0</v>
      </c>
      <c r="AF83" s="44">
        <v>0</v>
      </c>
      <c r="AG83" s="50">
        <v>0</v>
      </c>
      <c r="AH83" s="50">
        <v>0</v>
      </c>
      <c r="AI83" s="50">
        <v>0</v>
      </c>
      <c r="AJ83" s="50">
        <v>0</v>
      </c>
      <c r="AK83" s="50">
        <v>0.77485916666666665</v>
      </c>
      <c r="AL83" s="50">
        <v>0.77485916666666665</v>
      </c>
      <c r="AM83" s="50">
        <v>0.77485916666666665</v>
      </c>
      <c r="AN83" s="50">
        <f t="shared" si="33"/>
        <v>0.77485916666666665</v>
      </c>
      <c r="AO83" s="48" t="s">
        <v>56</v>
      </c>
    </row>
    <row r="84" ht="78.75">
      <c r="A84" s="48" t="s">
        <v>128</v>
      </c>
      <c r="B84" s="49" t="s">
        <v>180</v>
      </c>
      <c r="C84" s="42" t="s">
        <v>181</v>
      </c>
      <c r="D84" s="42" t="s">
        <v>110</v>
      </c>
      <c r="E84" s="42">
        <v>2026</v>
      </c>
      <c r="F84" s="42">
        <v>2026</v>
      </c>
      <c r="G84" s="42" t="s">
        <v>56</v>
      </c>
      <c r="H84" s="44">
        <v>0.58629250000000011</v>
      </c>
      <c r="I84" s="44">
        <v>0</v>
      </c>
      <c r="J84" s="44">
        <v>0</v>
      </c>
      <c r="K84" s="44">
        <v>0.58629250000000011</v>
      </c>
      <c r="L84" s="44">
        <v>0.058629250000000008</v>
      </c>
      <c r="M84" s="44">
        <v>0.23451700000000003</v>
      </c>
      <c r="N84" s="44">
        <v>0.29314625000000005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0.13634709302325584</v>
      </c>
      <c r="V84" s="44">
        <v>0.58629250000000011</v>
      </c>
      <c r="W84" s="44">
        <v>0.13634709302325584</v>
      </c>
      <c r="X84" s="44">
        <v>0.58629250000000011</v>
      </c>
      <c r="Y84" s="44">
        <f t="shared" si="31"/>
        <v>0</v>
      </c>
      <c r="Z84" s="44">
        <f t="shared" si="32"/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50">
        <v>0</v>
      </c>
      <c r="AH84" s="50">
        <v>0</v>
      </c>
      <c r="AI84" s="50">
        <v>0</v>
      </c>
      <c r="AJ84" s="50">
        <v>0</v>
      </c>
      <c r="AK84" s="50">
        <v>0.58629250000000011</v>
      </c>
      <c r="AL84" s="50">
        <v>0</v>
      </c>
      <c r="AM84" s="50">
        <v>0.58629250000000011</v>
      </c>
      <c r="AN84" s="50">
        <f t="shared" si="33"/>
        <v>0</v>
      </c>
      <c r="AO84" s="48" t="s">
        <v>113</v>
      </c>
    </row>
    <row r="85" ht="47.25">
      <c r="A85" s="48" t="s">
        <v>128</v>
      </c>
      <c r="B85" s="49" t="s">
        <v>182</v>
      </c>
      <c r="C85" s="42" t="s">
        <v>183</v>
      </c>
      <c r="D85" s="42" t="s">
        <v>110</v>
      </c>
      <c r="E85" s="42">
        <v>2026</v>
      </c>
      <c r="F85" s="42">
        <v>2026</v>
      </c>
      <c r="G85" s="42">
        <v>2026</v>
      </c>
      <c r="H85" s="44">
        <v>0.54488750000000008</v>
      </c>
      <c r="I85" s="44">
        <v>0.54488750000000008</v>
      </c>
      <c r="J85" s="44">
        <v>0</v>
      </c>
      <c r="K85" s="44">
        <v>0.54488749999999997</v>
      </c>
      <c r="L85" s="44">
        <v>0.054488750000000002</v>
      </c>
      <c r="M85" s="44">
        <v>0.21795500000000001</v>
      </c>
      <c r="N85" s="44">
        <v>0.27244375000000004</v>
      </c>
      <c r="O85" s="44">
        <v>0</v>
      </c>
      <c r="P85" s="44">
        <f t="shared" si="30"/>
        <v>0.54488749999999997</v>
      </c>
      <c r="Q85" s="44">
        <v>0.054488750000000002</v>
      </c>
      <c r="R85" s="44">
        <v>0.21795500000000001</v>
      </c>
      <c r="S85" s="44">
        <v>0.27244375000000004</v>
      </c>
      <c r="T85" s="44">
        <v>0</v>
      </c>
      <c r="U85" s="44">
        <v>0.12671802325581397</v>
      </c>
      <c r="V85" s="44">
        <v>0.54488750000000008</v>
      </c>
      <c r="W85" s="44">
        <v>0.12671802325581397</v>
      </c>
      <c r="X85" s="44">
        <v>0.54488750000000008</v>
      </c>
      <c r="Y85" s="44">
        <f t="shared" si="31"/>
        <v>0.12671802325581397</v>
      </c>
      <c r="Z85" s="44">
        <f t="shared" si="32"/>
        <v>0.54488750000000008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4">
        <v>0</v>
      </c>
      <c r="AG85" s="50">
        <v>0</v>
      </c>
      <c r="AH85" s="50">
        <v>0</v>
      </c>
      <c r="AI85" s="50">
        <v>0</v>
      </c>
      <c r="AJ85" s="50">
        <v>0</v>
      </c>
      <c r="AK85" s="50">
        <v>0.54488750000000008</v>
      </c>
      <c r="AL85" s="50">
        <v>0.54488750000000008</v>
      </c>
      <c r="AM85" s="50">
        <v>0.54488750000000008</v>
      </c>
      <c r="AN85" s="50">
        <f t="shared" si="33"/>
        <v>0.54488750000000008</v>
      </c>
      <c r="AO85" s="48" t="s">
        <v>56</v>
      </c>
    </row>
    <row r="86" ht="31.5">
      <c r="A86" s="40" t="s">
        <v>184</v>
      </c>
      <c r="B86" s="41" t="s">
        <v>185</v>
      </c>
      <c r="C86" s="42" t="s">
        <v>55</v>
      </c>
      <c r="D86" s="43" t="s">
        <v>56</v>
      </c>
      <c r="E86" s="43" t="s">
        <v>56</v>
      </c>
      <c r="F86" s="43" t="s">
        <v>56</v>
      </c>
      <c r="G86" s="43" t="s">
        <v>56</v>
      </c>
      <c r="H86" s="44">
        <v>0</v>
      </c>
      <c r="I86" s="45">
        <f t="shared" ref="I84:I98" ca="1" si="34">IF(MID($A86,3,10)="1.1.3",SUMIFS(I87:I$5996,$A87:$A$5996,$A86&amp;".1",$B87:$B$5996,"Наименование объекта по производству электрической энергии всего, в том числе:")+SUMIFS(I87:I$5996,$A87:$A$5996,$A86&amp;".2",$B87:$B$5996,"Наименование объекта по производству электрической энергии всего, в том числе:"),IF(AND($C87&lt;&gt;"Г",$C87&lt;&gt;""),SUMIFS(INDIRECT(ADDRESS(ROW($A86),COLUMN(I$1),3,1)&amp;":"&amp;ADDRESS(ROW($A86)+MATCH("Г",$C87:$C$5996,0),COLUMN(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I87:I$5996,$A87:$A$5996,IF(AND($A86=$A87,$C86=$C87),$A86&amp;"*",IF(OR(MID($A86,1,1)="0",MID($A86,1,1)=0),"?"&amp;MID($A86,2,LEN($A86)-1),$A86&amp;".?")),$C87:$C$5996,"Г")))</f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5">
        <f t="shared" ref="P86:P98" ca="1" si="35">IF(MID($A86,3,10)="1.1.3",SUMIFS(P87:P$5996,$A87:$A$5996,$A86&amp;".1",$B87:$B$5996,"Наименование объекта по производству электрической энергии всего, в том числе:")+SUMIFS(P87:P$5996,$A87:$A$5996,$A86&amp;".2",$B87:$B$5996,"Наименование объекта по производству электрической энергии всего, в том числе:"),IF(AND($C87&lt;&gt;"Г",$C87&lt;&gt;""),SUMIFS(INDIRECT(ADDRESS(ROW($A86),COLUMN(P$1),3,1)&amp;":"&amp;ADDRESS(ROW($A86)+MATCH("Г",$C87:$C$5996,0),COLUMN(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P87:P$5996,$A87:$A$5996,IF(AND($A86=$A87,$C86=$C87),$A86&amp;"*",IF(OR(MID($A86,1,1)="0",MID($A86,1,1)=0),"?"&amp;MID($A86,2,LEN($A86)-1),$A86&amp;".?")),$C87:$C$5996,"Г")))</f>
        <v>0</v>
      </c>
      <c r="Q86" s="45">
        <f t="shared" ref="Q84:Q98" ca="1" si="36">IF(MID($A86,3,10)="1.1.3",SUMIFS(Q87:Q$5996,$A87:$A$5996,$A86&amp;".1",$B87:$B$5996,"Наименование объекта по производству электрической энергии всего, в том числе:")+SUMIFS(Q87:Q$5996,$A87:$A$5996,$A86&amp;".2",$B87:$B$5996,"Наименование объекта по производству электрической энергии всего, в том числе:"),IF(AND($C87&lt;&gt;"Г",$C87&lt;&gt;""),SUMIFS(INDIRECT(ADDRESS(ROW($A86),COLUMN(Q$1),3,1)&amp;":"&amp;ADDRESS(ROW($A86)+MATCH("Г",$C87:$C$5996,0),COLUMN(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Q87:Q$5996,$A87:$A$5996,IF(AND($A86=$A87,$C86=$C87),$A86&amp;"*",IF(OR(MID($A86,1,1)="0",MID($A86,1,1)=0),"?"&amp;MID($A86,2,LEN($A86)-1),$A86&amp;".?")),$C87:$C$5996,"Г")))</f>
        <v>0</v>
      </c>
      <c r="R86" s="45">
        <f t="shared" ref="R84:R98" ca="1" si="37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45">
        <f t="shared" ref="S84:S98" ca="1" si="38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45">
        <f t="shared" ref="T84:T98" ca="1" si="39">IF(MID($A86,3,10)="1.1.3",SUMIFS(T87:T$5996,$A87:$A$5996,$A86&amp;".1",$B87:$B$5996,"Наименование объекта по производству электрической энергии всего, в том числе:")+SUMIFS(T87:T$5996,$A87:$A$5996,$A86&amp;".2",$B87:$B$5996,"Наименование объекта по производству электрической энергии всего, в том числе:"),IF(AND($C87&lt;&gt;"Г",$C87&lt;&gt;""),SUMIFS(INDIRECT(ADDRESS(ROW($A86),COLUMN(T$1),3,1)&amp;":"&amp;ADDRESS(ROW($A86)+MATCH("Г",$C87:$C$5996,0),COLUMN(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T87:T$5996,$A87:$A$5996,IF(AND($A86=$A87,$C86=$C87),$A86&amp;"*",IF(OR(MID($A86,1,1)="0",MID($A86,1,1)=0),"?"&amp;MID($A86,2,LEN($A86)-1),$A86&amp;".?")),$C87:$C$5996,"Г")))</f>
        <v>0</v>
      </c>
      <c r="U86" s="44">
        <v>0</v>
      </c>
      <c r="V86" s="44">
        <v>0</v>
      </c>
      <c r="W86" s="44">
        <v>0</v>
      </c>
      <c r="X86" s="44">
        <v>0</v>
      </c>
      <c r="Y86" s="45">
        <f t="shared" ref="Y86:Y98" ca="1" si="40">IF(MID($A86,3,10)="1.1.3",SUMIFS(Y87:Y$5996,$A87:$A$5996,$A86&amp;".1",$B87:$B$5996,"Наименование объекта по производству электрической энергии всего, в том числе:")+SUMIFS(Y87:Y$5996,$A87:$A$5996,$A86&amp;".2",$B87:$B$5996,"Наименование объекта по производству электрической энергии всего, в том числе:"),IF(AND($C87&lt;&gt;"Г",$C87&lt;&gt;""),SUMIFS(INDIRECT(ADDRESS(ROW($A86),COLUMN(Y$1),3,1)&amp;":"&amp;ADDRESS(ROW($A86)+MATCH("Г",$C87:$C$5996,0),COLUMN(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Y87:Y$5996,$A87:$A$5996,IF(AND($A86=$A87,$C86=$C87),$A86&amp;"*",IF(OR(MID($A86,1,1)="0",MID($A86,1,1)=0),"?"&amp;MID($A86,2,LEN($A86)-1),$A86&amp;".?")),$C87:$C$5996,"Г")))</f>
        <v>0</v>
      </c>
      <c r="Z86" s="45">
        <f t="shared" ref="Z86:Z98" ca="1" si="41">IF(MID($A86,3,10)="1.1.3",SUMIFS(Z87:Z$5996,$A87:$A$5996,$A86&amp;".1",$B87:$B$5996,"Наименование объекта по производству электрической энергии всего, в том числе:")+SUMIFS(Z87:Z$5996,$A87:$A$5996,$A86&amp;".2",$B87:$B$5996,"Наименование объекта по производству электрической энергии всего, в том числе:"),IF(AND($C87&lt;&gt;"Г",$C87&lt;&gt;""),SUMIFS(INDIRECT(ADDRESS(ROW($A86),COLUMN(Z$1),3,1)&amp;":"&amp;ADDRESS(ROW($A86)+MATCH("Г",$C87:$C$5996,0),COLUMN(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Z87:Z$5996,$A87:$A$5996,IF(AND($A86=$A87,$C86=$C87),$A86&amp;"*",IF(OR(MID($A86,1,1)="0",MID($A86,1,1)=0),"?"&amp;MID($A86,2,LEN($A86)-1),$A86&amp;".?")),$C87:$C$5996,"Г")))</f>
        <v>0</v>
      </c>
      <c r="AA86" s="45">
        <f t="shared" ref="AA84:AA98" ca="1" si="42">IF(MID($A86,3,10)="1.1.3",SUMIFS(AA87:AA$5996,$A87:$A$5996,$A86&amp;".1",$B87:$B$5996,"Наименование объекта по производству электрической энергии всего, в том числе:")+SUMIFS(AA87:AA$5996,$A87:$A$5996,$A86&amp;".2",$B87:$B$5996,"Наименование объекта по производству электрической энергии всего, в том числе:"),IF(AND($C87&lt;&gt;"Г",$C87&lt;&gt;""),SUMIFS(INDIRECT(ADDRESS(ROW($A86),COLUMN(AA$1),3,1)&amp;":"&amp;ADDRESS(ROW($A86)+MATCH("Г",$C87:$C$5996,0),COLUMN(A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A87:AA$5996,$A87:$A$5996,IF(AND($A86=$A87,$C86=$C87),$A86&amp;"*",IF(OR(MID($A86,1,1)="0",MID($A86,1,1)=0),"?"&amp;MID($A86,2,LEN($A86)-1),$A86&amp;".?")),$C87:$C$5996,"Г")))</f>
        <v>0</v>
      </c>
      <c r="AB86" s="45">
        <f t="shared" ref="AB84:AB98" ca="1" si="43">IF(MID($A86,3,10)="1.1.3",SUMIFS(AB87:AB$5996,$A87:$A$5996,$A86&amp;".1",$B87:$B$5996,"Наименование объекта по производству электрической энергии всего, в том числе:")+SUMIFS(AB87:AB$5996,$A87:$A$5996,$A86&amp;".2",$B87:$B$5996,"Наименование объекта по производству электрической энергии всего, в том числе:"),IF(AND($C87&lt;&gt;"Г",$C87&lt;&gt;""),SUMIFS(INDIRECT(ADDRESS(ROW($A86),COLUMN(AB$1),3,1)&amp;":"&amp;ADDRESS(ROW($A86)+MATCH("Г",$C87:$C$5996,0),COLUMN(A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B87:AB$5996,$A87:$A$5996,IF(AND($A86=$A87,$C86=$C87),$A86&amp;"*",IF(OR(MID($A86,1,1)="0",MID($A86,1,1)=0),"?"&amp;MID($A86,2,LEN($A86)-1),$A86&amp;".?")),$C87:$C$5996,"Г")))</f>
        <v>0</v>
      </c>
      <c r="AC86" s="45">
        <f t="shared" ref="AC84:AC98" ca="1" si="44">IF(MID($A86,3,10)="1.1.3",SUMIFS(AC87:AC$5996,$A87:$A$5996,$A86&amp;".1",$B87:$B$5996,"Наименование объекта по производству электрической энергии всего, в том числе:")+SUMIFS(AC87:AC$5996,$A87:$A$5996,$A86&amp;".2",$B87:$B$5996,"Наименование объекта по производству электрической энергии всего, в том числе:"),IF(AND($C87&lt;&gt;"Г",$C87&lt;&gt;""),SUMIFS(INDIRECT(ADDRESS(ROW($A86),COLUMN(AC$1),3,1)&amp;":"&amp;ADDRESS(ROW($A86)+MATCH("Г",$C87:$C$5996,0),COLUMN(A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C87:AC$5996,$A87:$A$5996,IF(AND($A86=$A87,$C86=$C87),$A86&amp;"*",IF(OR(MID($A86,1,1)="0",MID($A86,1,1)=0),"?"&amp;MID($A86,2,LEN($A86)-1),$A86&amp;".?")),$C87:$C$5996,"Г")))</f>
        <v>0</v>
      </c>
      <c r="AD86" s="45">
        <f t="shared" ref="AD84:AD98" ca="1" si="45">IF(MID($A86,3,10)="1.1.3",SUMIFS(AD87:AD$5996,$A87:$A$5996,$A86&amp;".1",$B87:$B$5996,"Наименование объекта по производству электрической энергии всего, в том числе:")+SUMIFS(AD87:AD$5996,$A87:$A$5996,$A86&amp;".2",$B87:$B$5996,"Наименование объекта по производству электрической энергии всего, в том числе:"),IF(AND($C87&lt;&gt;"Г",$C87&lt;&gt;""),SUMIFS(INDIRECT(ADDRESS(ROW($A86),COLUMN(AD$1),3,1)&amp;":"&amp;ADDRESS(ROW($A86)+MATCH("Г",$C87:$C$5996,0),COLUMN(A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D87:AD$5996,$A87:$A$5996,IF(AND($A86=$A87,$C86=$C87),$A86&amp;"*",IF(OR(MID($A86,1,1)="0",MID($A86,1,1)=0),"?"&amp;MID($A86,2,LEN($A86)-1),$A86&amp;".?")),$C87:$C$5996,"Г")))</f>
        <v>0</v>
      </c>
      <c r="AE86" s="45">
        <f t="shared" ref="AE84:AE98" ca="1" si="46">IF(MID($A86,3,10)="1.1.3",SUMIFS(AE87:AE$5996,$A87:$A$5996,$A86&amp;".1",$B87:$B$5996,"Наименование объекта по производству электрической энергии всего, в том числе:")+SUMIFS(AE87:AE$5996,$A87:$A$5996,$A86&amp;".2",$B87:$B$5996,"Наименование объекта по производству электрической энергии всего, в том числе:"),IF(AND($C87&lt;&gt;"Г",$C87&lt;&gt;""),SUMIFS(INDIRECT(ADDRESS(ROW($A86),COLUMN(AE$1),3,1)&amp;":"&amp;ADDRESS(ROW($A86)+MATCH("Г",$C87:$C$5996,0),COLUMN(A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E87:AE$5996,$A87:$A$5996,IF(AND($A86=$A87,$C86=$C87),$A86&amp;"*",IF(OR(MID($A86,1,1)="0",MID($A86,1,1)=0),"?"&amp;MID($A86,2,LEN($A86)-1),$A86&amp;".?")),$C87:$C$5996,"Г")))</f>
        <v>0</v>
      </c>
      <c r="AF86" s="45">
        <f t="shared" ref="AF84:AF98" ca="1" si="47">IF(MID($A86,3,10)="1.1.3",SUMIFS(AF87:AF$5996,$A87:$A$5996,$A86&amp;".1",$B87:$B$5996,"Наименование объекта по производству электрической энергии всего, в том числе:")+SUMIFS(AF87:AF$5996,$A87:$A$5996,$A86&amp;".2",$B87:$B$5996,"Наименование объекта по производству электрической энергии всего, в том числе:"),IF(AND($C87&lt;&gt;"Г",$C87&lt;&gt;""),SUMIFS(INDIRECT(ADDRESS(ROW($A86),COLUMN(AF$1),3,1)&amp;":"&amp;ADDRESS(ROW($A86)+MATCH("Г",$C87:$C$5996,0),COLUMN(A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F87:AF$5996,$A87:$A$5996,IF(AND($A86=$A87,$C86=$C87),$A86&amp;"*",IF(OR(MID($A86,1,1)="0",MID($A86,1,1)=0),"?"&amp;MID($A86,2,LEN($A86)-1),$A86&amp;".?")),$C87:$C$5996,"Г")))</f>
        <v>0</v>
      </c>
      <c r="AG86" s="45">
        <f t="shared" ref="AG84:AG98" ca="1" si="48">IF(MID($A86,3,10)="1.1.3",SUMIFS(AG87:AG$5996,$A87:$A$5996,$A86&amp;".1",$B87:$B$5996,"Наименование объекта по производству электрической энергии всего, в том числе:")+SUMIFS(AG87:AG$5996,$A87:$A$5996,$A86&amp;".2",$B87:$B$5996,"Наименование объекта по производству электрической энергии всего, в том числе:"),IF(AND($C87&lt;&gt;"Г",$C87&lt;&gt;""),SUMIFS(INDIRECT(ADDRESS(ROW($A86),COLUMN(AG$1),3,1)&amp;":"&amp;ADDRESS(ROW($A86)+MATCH("Г",$C87:$C$5996,0),COLUMN(AG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G87:AG$5996,$A87:$A$5996,IF(AND($A86=$A87,$C86=$C87),$A86&amp;"*",IF(OR(MID($A86,1,1)="0",MID($A86,1,1)=0),"?"&amp;MID($A86,2,LEN($A86)-1),$A86&amp;".?")),$C87:$C$5996,"Г")))</f>
        <v>0</v>
      </c>
      <c r="AH86" s="45">
        <f t="shared" ref="AH84:AH98" ca="1" si="49">IF(MID($A86,3,10)="1.1.3",SUMIFS(AH87:AH$5996,$A87:$A$5996,$A86&amp;".1",$B87:$B$5996,"Наименование объекта по производству электрической энергии всего, в том числе:")+SUMIFS(AH87:AH$5996,$A87:$A$5996,$A86&amp;".2",$B87:$B$5996,"Наименование объекта по производству электрической энергии всего, в том числе:"),IF(AND($C87&lt;&gt;"Г",$C87&lt;&gt;""),SUMIFS(INDIRECT(ADDRESS(ROW($A86),COLUMN(AH$1),3,1)&amp;":"&amp;ADDRESS(ROW($A86)+MATCH("Г",$C87:$C$5996,0),COLUMN(A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H87:AH$5996,$A87:$A$5996,IF(AND($A86=$A87,$C86=$C87),$A86&amp;"*",IF(OR(MID($A86,1,1)="0",MID($A86,1,1)=0),"?"&amp;MID($A86,2,LEN($A86)-1),$A86&amp;".?")),$C87:$C$5996,"Г")))</f>
        <v>0</v>
      </c>
      <c r="AI86" s="45">
        <f t="shared" ref="AI84:AI98" ca="1" si="50">IF(MID($A86,3,10)="1.1.3",SUMIFS(AI87:AI$5996,$A87:$A$5996,$A86&amp;".1",$B87:$B$5996,"Наименование объекта по производству электрической энергии всего, в том числе:")+SUMIFS(AI87:AI$5996,$A87:$A$5996,$A86&amp;".2",$B87:$B$5996,"Наименование объекта по производству электрической энергии всего, в том числе:"),IF(AND($C87&lt;&gt;"Г",$C87&lt;&gt;""),SUMIFS(INDIRECT(ADDRESS(ROW($A86),COLUMN(AI$1),3,1)&amp;":"&amp;ADDRESS(ROW($A86)+MATCH("Г",$C87:$C$5996,0),COLUMN(A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I87:AI$5996,$A87:$A$5996,IF(AND($A86=$A87,$C86=$C87),$A86&amp;"*",IF(OR(MID($A86,1,1)="0",MID($A86,1,1)=0),"?"&amp;MID($A86,2,LEN($A86)-1),$A86&amp;".?")),$C87:$C$5996,"Г")))</f>
        <v>0</v>
      </c>
      <c r="AJ86" s="45">
        <f t="shared" ref="AJ84:AJ98" ca="1" si="51">IF(MID($A86,3,10)="1.1.3",SUMIFS(AJ87:AJ$5996,$A87:$A$5996,$A86&amp;".1",$B87:$B$5996,"Наименование объекта по производству электрической энергии всего, в том числе:")+SUMIFS(AJ87:AJ$5996,$A87:$A$5996,$A86&amp;".2",$B87:$B$5996,"Наименование объекта по производству электрической энергии всего, в том числе:"),IF(AND($C87&lt;&gt;"Г",$C87&lt;&gt;""),SUMIFS(INDIRECT(ADDRESS(ROW($A86),COLUMN(AJ$1),3,1)&amp;":"&amp;ADDRESS(ROW($A86)+MATCH("Г",$C87:$C$5996,0),COLUMN(A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J87:AJ$5996,$A87:$A$5996,IF(AND($A86=$A87,$C86=$C87),$A86&amp;"*",IF(OR(MID($A86,1,1)="0",MID($A86,1,1)=0),"?"&amp;MID($A86,2,LEN($A86)-1),$A86&amp;".?")),$C87:$C$5996,"Г")))</f>
        <v>0</v>
      </c>
      <c r="AK86" s="45">
        <f t="shared" ref="AK84:AK98" ca="1" si="52">IF(MID($A86,3,10)="1.1.3",SUMIFS(AK87:AK$5996,$A87:$A$5996,$A86&amp;".1",$B87:$B$5996,"Наименование объекта по производству электрической энергии всего, в том числе:")+SUMIFS(AK87:AK$5996,$A87:$A$5996,$A86&amp;".2",$B87:$B$5996,"Наименование объекта по производству электрической энергии всего, в том числе:"),IF(AND($C87&lt;&gt;"Г",$C87&lt;&gt;""),SUMIFS(INDIRECT(ADDRESS(ROW($A86),COLUMN(AK$1),3,1)&amp;":"&amp;ADDRESS(ROW($A86)+MATCH("Г",$C87:$C$5996,0),COLUMN(A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K87:AK$5996,$A87:$A$5996,IF(AND($A86=$A87,$C86=$C87),$A86&amp;"*",IF(OR(MID($A86,1,1)="0",MID($A86,1,1)=0),"?"&amp;MID($A86,2,LEN($A86)-1),$A86&amp;".?")),$C87:$C$5996,"Г")))</f>
        <v>0</v>
      </c>
      <c r="AL86" s="45">
        <f t="shared" ref="AL84:AL98" ca="1" si="53">IF(MID($A86,3,10)="1.1.3",SUMIFS(AL87:AL$5996,$A87:$A$5996,$A86&amp;".1",$B87:$B$5996,"Наименование объекта по производству электрической энергии всего, в том числе:")+SUMIFS(AL87:AL$5996,$A87:$A$5996,$A86&amp;".2",$B87:$B$5996,"Наименование объекта по производству электрической энергии всего, в том числе:"),IF(AND($C87&lt;&gt;"Г",$C87&lt;&gt;""),SUMIFS(INDIRECT(ADDRESS(ROW($A86),COLUMN(AL$1),3,1)&amp;":"&amp;ADDRESS(ROW($A86)+MATCH("Г",$C87:$C$5996,0),COLUMN(A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L87:AL$5996,$A87:$A$5996,IF(AND($A86=$A87,$C86=$C87),$A86&amp;"*",IF(OR(MID($A86,1,1)="0",MID($A86,1,1)=0),"?"&amp;MID($A86,2,LEN($A86)-1),$A86&amp;".?")),$C87:$C$5996,"Г")))</f>
        <v>0</v>
      </c>
      <c r="AM86" s="45">
        <f t="shared" ref="AM84:AM98" ca="1" si="54">IF(MID($A86,3,10)="1.1.3",SUMIFS(AM87:AM$5996,$A87:$A$5996,$A86&amp;".1",$B87:$B$5996,"Наименование объекта по производству электрической энергии всего, в том числе:")+SUMIFS(AM87:AM$5996,$A87:$A$5996,$A86&amp;".2",$B87:$B$5996,"Наименование объекта по производству электрической энергии всего, в том числе:"),IF(AND($C87&lt;&gt;"Г",$C87&lt;&gt;""),SUMIFS(INDIRECT(ADDRESS(ROW($A86),COLUMN(AM$1),3,1)&amp;":"&amp;ADDRESS(ROW($A86)+MATCH("Г",$C87:$C$5996,0),COLUMN(A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M87:AM$5996,$A87:$A$5996,IF(AND($A86=$A87,$C86=$C87),$A86&amp;"*",IF(OR(MID($A86,1,1)="0",MID($A86,1,1)=0),"?"&amp;MID($A86,2,LEN($A86)-1),$A86&amp;".?")),$C87:$C$5996,"Г")))</f>
        <v>0</v>
      </c>
      <c r="AN86" s="45">
        <f t="shared" ref="AN86:AN98" ca="1" si="55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40" t="s">
        <v>56</v>
      </c>
    </row>
    <row r="87" ht="31.5">
      <c r="A87" s="40" t="s">
        <v>186</v>
      </c>
      <c r="B87" s="41" t="s">
        <v>187</v>
      </c>
      <c r="C87" s="42" t="s">
        <v>55</v>
      </c>
      <c r="D87" s="43" t="s">
        <v>56</v>
      </c>
      <c r="E87" s="43" t="s">
        <v>56</v>
      </c>
      <c r="F87" s="43" t="s">
        <v>56</v>
      </c>
      <c r="G87" s="43" t="s">
        <v>56</v>
      </c>
      <c r="H87" s="44">
        <v>0</v>
      </c>
      <c r="I87" s="45">
        <f t="shared" ca="1" si="34"/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5">
        <f t="shared" ca="1" si="35"/>
        <v>0</v>
      </c>
      <c r="Q87" s="45">
        <f t="shared" ca="1" si="36"/>
        <v>0</v>
      </c>
      <c r="R87" s="45">
        <f t="shared" ca="1" si="37"/>
        <v>0</v>
      </c>
      <c r="S87" s="45">
        <f t="shared" ca="1" si="38"/>
        <v>0</v>
      </c>
      <c r="T87" s="45">
        <f t="shared" ca="1" si="39"/>
        <v>0</v>
      </c>
      <c r="U87" s="44">
        <v>0</v>
      </c>
      <c r="V87" s="44">
        <v>0</v>
      </c>
      <c r="W87" s="44">
        <v>0</v>
      </c>
      <c r="X87" s="44">
        <v>0</v>
      </c>
      <c r="Y87" s="45">
        <f t="shared" ca="1" si="40"/>
        <v>0</v>
      </c>
      <c r="Z87" s="45">
        <f t="shared" ca="1" si="41"/>
        <v>0</v>
      </c>
      <c r="AA87" s="45">
        <f t="shared" ca="1" si="42"/>
        <v>0</v>
      </c>
      <c r="AB87" s="45">
        <f t="shared" ca="1" si="43"/>
        <v>0</v>
      </c>
      <c r="AC87" s="45">
        <f t="shared" ca="1" si="44"/>
        <v>0</v>
      </c>
      <c r="AD87" s="45">
        <f t="shared" ca="1" si="45"/>
        <v>0</v>
      </c>
      <c r="AE87" s="45">
        <f t="shared" ca="1" si="46"/>
        <v>0</v>
      </c>
      <c r="AF87" s="45">
        <f t="shared" ca="1" si="47"/>
        <v>0</v>
      </c>
      <c r="AG87" s="45">
        <f t="shared" ca="1" si="48"/>
        <v>0</v>
      </c>
      <c r="AH87" s="45">
        <f t="shared" ca="1" si="49"/>
        <v>0</v>
      </c>
      <c r="AI87" s="45">
        <f t="shared" ca="1" si="50"/>
        <v>0</v>
      </c>
      <c r="AJ87" s="45">
        <f t="shared" ca="1" si="51"/>
        <v>0</v>
      </c>
      <c r="AK87" s="45">
        <f t="shared" ca="1" si="52"/>
        <v>0</v>
      </c>
      <c r="AL87" s="45">
        <f t="shared" ca="1" si="53"/>
        <v>0</v>
      </c>
      <c r="AM87" s="45">
        <f t="shared" ca="1" si="54"/>
        <v>0</v>
      </c>
      <c r="AN87" s="45">
        <f t="shared" ca="1" si="55"/>
        <v>0</v>
      </c>
      <c r="AO87" s="40" t="s">
        <v>56</v>
      </c>
    </row>
    <row r="88" ht="31.5">
      <c r="A88" s="40" t="s">
        <v>188</v>
      </c>
      <c r="B88" s="41" t="s">
        <v>189</v>
      </c>
      <c r="C88" s="42" t="s">
        <v>55</v>
      </c>
      <c r="D88" s="43" t="s">
        <v>56</v>
      </c>
      <c r="E88" s="43" t="s">
        <v>56</v>
      </c>
      <c r="F88" s="43" t="s">
        <v>56</v>
      </c>
      <c r="G88" s="43" t="s">
        <v>56</v>
      </c>
      <c r="H88" s="44">
        <v>0</v>
      </c>
      <c r="I88" s="45">
        <f t="shared" ca="1" si="34"/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5">
        <f t="shared" ca="1" si="35"/>
        <v>0</v>
      </c>
      <c r="Q88" s="45">
        <f t="shared" ca="1" si="36"/>
        <v>0</v>
      </c>
      <c r="R88" s="45">
        <f t="shared" ca="1" si="37"/>
        <v>0</v>
      </c>
      <c r="S88" s="45">
        <f t="shared" ca="1" si="38"/>
        <v>0</v>
      </c>
      <c r="T88" s="45">
        <f t="shared" ca="1" si="39"/>
        <v>0</v>
      </c>
      <c r="U88" s="44">
        <v>0</v>
      </c>
      <c r="V88" s="44">
        <v>0</v>
      </c>
      <c r="W88" s="44">
        <v>0</v>
      </c>
      <c r="X88" s="44">
        <v>0</v>
      </c>
      <c r="Y88" s="45">
        <f t="shared" ca="1" si="40"/>
        <v>0</v>
      </c>
      <c r="Z88" s="45">
        <f t="shared" ca="1" si="41"/>
        <v>0</v>
      </c>
      <c r="AA88" s="45">
        <f t="shared" ca="1" si="42"/>
        <v>0</v>
      </c>
      <c r="AB88" s="45">
        <f t="shared" ca="1" si="43"/>
        <v>0</v>
      </c>
      <c r="AC88" s="45">
        <f t="shared" ca="1" si="44"/>
        <v>0</v>
      </c>
      <c r="AD88" s="45">
        <f t="shared" ca="1" si="45"/>
        <v>0</v>
      </c>
      <c r="AE88" s="45">
        <f t="shared" ca="1" si="46"/>
        <v>0</v>
      </c>
      <c r="AF88" s="45">
        <f t="shared" ca="1" si="47"/>
        <v>0</v>
      </c>
      <c r="AG88" s="45">
        <f t="shared" ca="1" si="48"/>
        <v>0</v>
      </c>
      <c r="AH88" s="45">
        <f t="shared" ca="1" si="49"/>
        <v>0</v>
      </c>
      <c r="AI88" s="45">
        <f t="shared" ca="1" si="50"/>
        <v>0</v>
      </c>
      <c r="AJ88" s="45">
        <f t="shared" ca="1" si="51"/>
        <v>0</v>
      </c>
      <c r="AK88" s="45">
        <f t="shared" ca="1" si="52"/>
        <v>0</v>
      </c>
      <c r="AL88" s="45">
        <f t="shared" ca="1" si="53"/>
        <v>0</v>
      </c>
      <c r="AM88" s="45">
        <f t="shared" ca="1" si="54"/>
        <v>0</v>
      </c>
      <c r="AN88" s="45">
        <f t="shared" ca="1" si="55"/>
        <v>0</v>
      </c>
      <c r="AO88" s="40" t="s">
        <v>56</v>
      </c>
    </row>
    <row r="89" ht="31.5">
      <c r="A89" s="40" t="s">
        <v>190</v>
      </c>
      <c r="B89" s="41" t="s">
        <v>191</v>
      </c>
      <c r="C89" s="42" t="s">
        <v>55</v>
      </c>
      <c r="D89" s="43" t="s">
        <v>56</v>
      </c>
      <c r="E89" s="43" t="s">
        <v>56</v>
      </c>
      <c r="F89" s="43" t="s">
        <v>56</v>
      </c>
      <c r="G89" s="43" t="s">
        <v>56</v>
      </c>
      <c r="H89" s="44">
        <v>0</v>
      </c>
      <c r="I89" s="45">
        <f t="shared" ca="1" si="34"/>
        <v>0</v>
      </c>
      <c r="J89" s="44">
        <v>0</v>
      </c>
      <c r="K89" s="44">
        <v>0</v>
      </c>
      <c r="L89" s="44">
        <v>0</v>
      </c>
      <c r="M89" s="44">
        <v>0</v>
      </c>
      <c r="N89" s="44">
        <v>0</v>
      </c>
      <c r="O89" s="44">
        <v>0</v>
      </c>
      <c r="P89" s="45">
        <f t="shared" ca="1" si="35"/>
        <v>0</v>
      </c>
      <c r="Q89" s="45">
        <f t="shared" ca="1" si="36"/>
        <v>0</v>
      </c>
      <c r="R89" s="45">
        <f t="shared" ca="1" si="37"/>
        <v>0</v>
      </c>
      <c r="S89" s="45">
        <f t="shared" ca="1" si="38"/>
        <v>0</v>
      </c>
      <c r="T89" s="45">
        <f t="shared" ca="1" si="39"/>
        <v>0</v>
      </c>
      <c r="U89" s="44">
        <v>0</v>
      </c>
      <c r="V89" s="44">
        <v>0</v>
      </c>
      <c r="W89" s="44">
        <v>0</v>
      </c>
      <c r="X89" s="44">
        <v>0</v>
      </c>
      <c r="Y89" s="45">
        <f t="shared" ca="1" si="40"/>
        <v>0</v>
      </c>
      <c r="Z89" s="45">
        <f t="shared" ca="1" si="41"/>
        <v>0</v>
      </c>
      <c r="AA89" s="45">
        <f t="shared" ca="1" si="42"/>
        <v>0</v>
      </c>
      <c r="AB89" s="45">
        <f t="shared" ca="1" si="43"/>
        <v>0</v>
      </c>
      <c r="AC89" s="45">
        <f t="shared" ca="1" si="44"/>
        <v>0</v>
      </c>
      <c r="AD89" s="45">
        <f t="shared" ca="1" si="45"/>
        <v>0</v>
      </c>
      <c r="AE89" s="45">
        <f t="shared" ca="1" si="46"/>
        <v>0</v>
      </c>
      <c r="AF89" s="45">
        <f t="shared" ca="1" si="47"/>
        <v>0</v>
      </c>
      <c r="AG89" s="45">
        <f t="shared" ca="1" si="48"/>
        <v>0</v>
      </c>
      <c r="AH89" s="45">
        <f t="shared" ca="1" si="49"/>
        <v>0</v>
      </c>
      <c r="AI89" s="45">
        <f t="shared" ca="1" si="50"/>
        <v>0</v>
      </c>
      <c r="AJ89" s="45">
        <f t="shared" ca="1" si="51"/>
        <v>0</v>
      </c>
      <c r="AK89" s="45">
        <f t="shared" ca="1" si="52"/>
        <v>0</v>
      </c>
      <c r="AL89" s="45">
        <f t="shared" ca="1" si="53"/>
        <v>0</v>
      </c>
      <c r="AM89" s="45">
        <f t="shared" ca="1" si="54"/>
        <v>0</v>
      </c>
      <c r="AN89" s="45">
        <f t="shared" ca="1" si="55"/>
        <v>0</v>
      </c>
      <c r="AO89" s="40" t="s">
        <v>56</v>
      </c>
    </row>
    <row r="90" ht="31.5">
      <c r="A90" s="40" t="s">
        <v>192</v>
      </c>
      <c r="B90" s="41" t="s">
        <v>193</v>
      </c>
      <c r="C90" s="42" t="s">
        <v>55</v>
      </c>
      <c r="D90" s="43" t="s">
        <v>56</v>
      </c>
      <c r="E90" s="43" t="s">
        <v>56</v>
      </c>
      <c r="F90" s="43" t="s">
        <v>56</v>
      </c>
      <c r="G90" s="43" t="s">
        <v>56</v>
      </c>
      <c r="H90" s="44">
        <v>0</v>
      </c>
      <c r="I90" s="45">
        <f t="shared" ca="1" si="34"/>
        <v>0</v>
      </c>
      <c r="J90" s="44">
        <v>0</v>
      </c>
      <c r="K90" s="44">
        <v>0</v>
      </c>
      <c r="L90" s="44">
        <v>0</v>
      </c>
      <c r="M90" s="44">
        <v>0</v>
      </c>
      <c r="N90" s="44">
        <v>0</v>
      </c>
      <c r="O90" s="44">
        <v>0</v>
      </c>
      <c r="P90" s="45">
        <f t="shared" ca="1" si="35"/>
        <v>0</v>
      </c>
      <c r="Q90" s="45">
        <f t="shared" ca="1" si="36"/>
        <v>0</v>
      </c>
      <c r="R90" s="45">
        <f t="shared" ca="1" si="37"/>
        <v>0</v>
      </c>
      <c r="S90" s="45">
        <f t="shared" ca="1" si="38"/>
        <v>0</v>
      </c>
      <c r="T90" s="45">
        <f t="shared" ca="1" si="39"/>
        <v>0</v>
      </c>
      <c r="U90" s="44">
        <v>0</v>
      </c>
      <c r="V90" s="44">
        <v>0</v>
      </c>
      <c r="W90" s="44">
        <v>0</v>
      </c>
      <c r="X90" s="44">
        <v>0</v>
      </c>
      <c r="Y90" s="45">
        <f t="shared" ca="1" si="40"/>
        <v>0</v>
      </c>
      <c r="Z90" s="45">
        <f t="shared" ca="1" si="41"/>
        <v>0</v>
      </c>
      <c r="AA90" s="45">
        <f t="shared" ca="1" si="42"/>
        <v>0</v>
      </c>
      <c r="AB90" s="45">
        <f t="shared" ca="1" si="43"/>
        <v>0</v>
      </c>
      <c r="AC90" s="45">
        <f t="shared" ca="1" si="44"/>
        <v>0</v>
      </c>
      <c r="AD90" s="45">
        <f t="shared" ca="1" si="45"/>
        <v>0</v>
      </c>
      <c r="AE90" s="45">
        <f t="shared" ca="1" si="46"/>
        <v>0</v>
      </c>
      <c r="AF90" s="45">
        <f t="shared" ca="1" si="47"/>
        <v>0</v>
      </c>
      <c r="AG90" s="45">
        <f t="shared" ca="1" si="48"/>
        <v>0</v>
      </c>
      <c r="AH90" s="45">
        <f t="shared" ca="1" si="49"/>
        <v>0</v>
      </c>
      <c r="AI90" s="45">
        <f t="shared" ca="1" si="50"/>
        <v>0</v>
      </c>
      <c r="AJ90" s="45">
        <f t="shared" ca="1" si="51"/>
        <v>0</v>
      </c>
      <c r="AK90" s="45">
        <f t="shared" ca="1" si="52"/>
        <v>0</v>
      </c>
      <c r="AL90" s="45">
        <f t="shared" ca="1" si="53"/>
        <v>0</v>
      </c>
      <c r="AM90" s="45">
        <f t="shared" ca="1" si="54"/>
        <v>0</v>
      </c>
      <c r="AN90" s="45">
        <f t="shared" ca="1" si="55"/>
        <v>0</v>
      </c>
      <c r="AO90" s="40" t="s">
        <v>56</v>
      </c>
    </row>
    <row r="91" ht="31.5">
      <c r="A91" s="40" t="s">
        <v>194</v>
      </c>
      <c r="B91" s="41" t="s">
        <v>195</v>
      </c>
      <c r="C91" s="42" t="s">
        <v>55</v>
      </c>
      <c r="D91" s="43" t="s">
        <v>56</v>
      </c>
      <c r="E91" s="43" t="s">
        <v>56</v>
      </c>
      <c r="F91" s="43" t="s">
        <v>56</v>
      </c>
      <c r="G91" s="43" t="s">
        <v>56</v>
      </c>
      <c r="H91" s="44">
        <v>0</v>
      </c>
      <c r="I91" s="45">
        <f t="shared" ca="1" si="34"/>
        <v>0</v>
      </c>
      <c r="J91" s="44">
        <v>0</v>
      </c>
      <c r="K91" s="44">
        <v>0</v>
      </c>
      <c r="L91" s="44">
        <v>0</v>
      </c>
      <c r="M91" s="44">
        <v>0</v>
      </c>
      <c r="N91" s="44">
        <v>0</v>
      </c>
      <c r="O91" s="44">
        <v>0</v>
      </c>
      <c r="P91" s="45">
        <f t="shared" ca="1" si="35"/>
        <v>0</v>
      </c>
      <c r="Q91" s="45">
        <f t="shared" ca="1" si="36"/>
        <v>0</v>
      </c>
      <c r="R91" s="45">
        <f t="shared" ca="1" si="37"/>
        <v>0</v>
      </c>
      <c r="S91" s="45">
        <f t="shared" ca="1" si="38"/>
        <v>0</v>
      </c>
      <c r="T91" s="45">
        <f t="shared" ca="1" si="39"/>
        <v>0</v>
      </c>
      <c r="U91" s="44">
        <v>0</v>
      </c>
      <c r="V91" s="44">
        <v>0</v>
      </c>
      <c r="W91" s="44">
        <v>0</v>
      </c>
      <c r="X91" s="44">
        <v>0</v>
      </c>
      <c r="Y91" s="45">
        <f t="shared" ca="1" si="40"/>
        <v>0</v>
      </c>
      <c r="Z91" s="45">
        <f t="shared" ca="1" si="41"/>
        <v>0</v>
      </c>
      <c r="AA91" s="45">
        <f t="shared" ca="1" si="42"/>
        <v>0</v>
      </c>
      <c r="AB91" s="45">
        <f t="shared" ca="1" si="43"/>
        <v>0</v>
      </c>
      <c r="AC91" s="45">
        <f t="shared" ca="1" si="44"/>
        <v>0</v>
      </c>
      <c r="AD91" s="45">
        <f t="shared" ca="1" si="45"/>
        <v>0</v>
      </c>
      <c r="AE91" s="45">
        <f t="shared" ca="1" si="46"/>
        <v>0</v>
      </c>
      <c r="AF91" s="45">
        <f t="shared" ca="1" si="47"/>
        <v>0</v>
      </c>
      <c r="AG91" s="45">
        <f t="shared" ca="1" si="48"/>
        <v>0</v>
      </c>
      <c r="AH91" s="45">
        <f t="shared" ca="1" si="49"/>
        <v>0</v>
      </c>
      <c r="AI91" s="45">
        <f t="shared" ca="1" si="50"/>
        <v>0</v>
      </c>
      <c r="AJ91" s="45">
        <f t="shared" ca="1" si="51"/>
        <v>0</v>
      </c>
      <c r="AK91" s="45">
        <f t="shared" ca="1" si="52"/>
        <v>0</v>
      </c>
      <c r="AL91" s="45">
        <f t="shared" ca="1" si="53"/>
        <v>0</v>
      </c>
      <c r="AM91" s="45">
        <f t="shared" ca="1" si="54"/>
        <v>0</v>
      </c>
      <c r="AN91" s="45">
        <f t="shared" ca="1" si="55"/>
        <v>0</v>
      </c>
      <c r="AO91" s="40" t="s">
        <v>56</v>
      </c>
    </row>
    <row r="92" ht="47.25">
      <c r="A92" s="40" t="s">
        <v>196</v>
      </c>
      <c r="B92" s="41" t="s">
        <v>197</v>
      </c>
      <c r="C92" s="42" t="s">
        <v>55</v>
      </c>
      <c r="D92" s="43" t="s">
        <v>56</v>
      </c>
      <c r="E92" s="43" t="s">
        <v>56</v>
      </c>
      <c r="F92" s="43" t="s">
        <v>56</v>
      </c>
      <c r="G92" s="43" t="s">
        <v>56</v>
      </c>
      <c r="H92" s="44">
        <v>0</v>
      </c>
      <c r="I92" s="45">
        <f t="shared" ca="1" si="34"/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5">
        <f t="shared" ca="1" si="35"/>
        <v>0</v>
      </c>
      <c r="Q92" s="45">
        <f t="shared" ca="1" si="36"/>
        <v>0</v>
      </c>
      <c r="R92" s="45">
        <f t="shared" ca="1" si="37"/>
        <v>0</v>
      </c>
      <c r="S92" s="45">
        <f t="shared" ca="1" si="38"/>
        <v>0</v>
      </c>
      <c r="T92" s="45">
        <f t="shared" ca="1" si="39"/>
        <v>0</v>
      </c>
      <c r="U92" s="44">
        <v>0</v>
      </c>
      <c r="V92" s="44">
        <v>0</v>
      </c>
      <c r="W92" s="44">
        <v>0</v>
      </c>
      <c r="X92" s="44">
        <v>0</v>
      </c>
      <c r="Y92" s="45">
        <f t="shared" ca="1" si="40"/>
        <v>0</v>
      </c>
      <c r="Z92" s="45">
        <f t="shared" ca="1" si="41"/>
        <v>0</v>
      </c>
      <c r="AA92" s="45">
        <f t="shared" ca="1" si="42"/>
        <v>0</v>
      </c>
      <c r="AB92" s="45">
        <f t="shared" ca="1" si="43"/>
        <v>0</v>
      </c>
      <c r="AC92" s="45">
        <f t="shared" ca="1" si="44"/>
        <v>0</v>
      </c>
      <c r="AD92" s="45">
        <f t="shared" ca="1" si="45"/>
        <v>0</v>
      </c>
      <c r="AE92" s="45">
        <f t="shared" ca="1" si="46"/>
        <v>0</v>
      </c>
      <c r="AF92" s="45">
        <f t="shared" ca="1" si="47"/>
        <v>0</v>
      </c>
      <c r="AG92" s="45">
        <f t="shared" ca="1" si="48"/>
        <v>0</v>
      </c>
      <c r="AH92" s="45">
        <f t="shared" ca="1" si="49"/>
        <v>0</v>
      </c>
      <c r="AI92" s="45">
        <f t="shared" ca="1" si="50"/>
        <v>0</v>
      </c>
      <c r="AJ92" s="45">
        <f t="shared" ca="1" si="51"/>
        <v>0</v>
      </c>
      <c r="AK92" s="45">
        <f t="shared" ca="1" si="52"/>
        <v>0</v>
      </c>
      <c r="AL92" s="45">
        <f t="shared" ca="1" si="53"/>
        <v>0</v>
      </c>
      <c r="AM92" s="45">
        <f t="shared" ca="1" si="54"/>
        <v>0</v>
      </c>
      <c r="AN92" s="45">
        <f t="shared" ca="1" si="55"/>
        <v>0</v>
      </c>
      <c r="AO92" s="40" t="s">
        <v>56</v>
      </c>
    </row>
    <row r="93" ht="47.25">
      <c r="A93" s="40" t="s">
        <v>198</v>
      </c>
      <c r="B93" s="41" t="s">
        <v>199</v>
      </c>
      <c r="C93" s="42" t="s">
        <v>55</v>
      </c>
      <c r="D93" s="43" t="s">
        <v>56</v>
      </c>
      <c r="E93" s="43" t="s">
        <v>56</v>
      </c>
      <c r="F93" s="43" t="s">
        <v>56</v>
      </c>
      <c r="G93" s="43" t="s">
        <v>56</v>
      </c>
      <c r="H93" s="44">
        <v>0</v>
      </c>
      <c r="I93" s="45">
        <f t="shared" ca="1" si="34"/>
        <v>0</v>
      </c>
      <c r="J93" s="44">
        <v>0</v>
      </c>
      <c r="K93" s="44">
        <v>0</v>
      </c>
      <c r="L93" s="44">
        <v>0</v>
      </c>
      <c r="M93" s="44">
        <v>0</v>
      </c>
      <c r="N93" s="44">
        <v>0</v>
      </c>
      <c r="O93" s="44">
        <v>0</v>
      </c>
      <c r="P93" s="45">
        <f t="shared" ca="1" si="35"/>
        <v>0</v>
      </c>
      <c r="Q93" s="45">
        <f t="shared" ca="1" si="36"/>
        <v>0</v>
      </c>
      <c r="R93" s="45">
        <f t="shared" ca="1" si="37"/>
        <v>0</v>
      </c>
      <c r="S93" s="45">
        <f t="shared" ca="1" si="38"/>
        <v>0</v>
      </c>
      <c r="T93" s="45">
        <f t="shared" ca="1" si="39"/>
        <v>0</v>
      </c>
      <c r="U93" s="44">
        <v>0</v>
      </c>
      <c r="V93" s="44">
        <v>0</v>
      </c>
      <c r="W93" s="44">
        <v>0</v>
      </c>
      <c r="X93" s="44">
        <v>0</v>
      </c>
      <c r="Y93" s="45">
        <f t="shared" ca="1" si="40"/>
        <v>0</v>
      </c>
      <c r="Z93" s="45">
        <f t="shared" ca="1" si="41"/>
        <v>0</v>
      </c>
      <c r="AA93" s="45">
        <f t="shared" ca="1" si="42"/>
        <v>0</v>
      </c>
      <c r="AB93" s="45">
        <f t="shared" ca="1" si="43"/>
        <v>0</v>
      </c>
      <c r="AC93" s="45">
        <f t="shared" ca="1" si="44"/>
        <v>0</v>
      </c>
      <c r="AD93" s="45">
        <f t="shared" ca="1" si="45"/>
        <v>0</v>
      </c>
      <c r="AE93" s="45">
        <f t="shared" ca="1" si="46"/>
        <v>0</v>
      </c>
      <c r="AF93" s="45">
        <f t="shared" ca="1" si="47"/>
        <v>0</v>
      </c>
      <c r="AG93" s="45">
        <f t="shared" ca="1" si="48"/>
        <v>0</v>
      </c>
      <c r="AH93" s="45">
        <f t="shared" ca="1" si="49"/>
        <v>0</v>
      </c>
      <c r="AI93" s="45">
        <f t="shared" ca="1" si="50"/>
        <v>0</v>
      </c>
      <c r="AJ93" s="45">
        <f t="shared" ca="1" si="51"/>
        <v>0</v>
      </c>
      <c r="AK93" s="45">
        <f t="shared" ca="1" si="52"/>
        <v>0</v>
      </c>
      <c r="AL93" s="45">
        <f t="shared" ca="1" si="53"/>
        <v>0</v>
      </c>
      <c r="AM93" s="45">
        <f t="shared" ca="1" si="54"/>
        <v>0</v>
      </c>
      <c r="AN93" s="45">
        <f t="shared" ca="1" si="55"/>
        <v>0</v>
      </c>
      <c r="AO93" s="40" t="s">
        <v>56</v>
      </c>
    </row>
    <row r="94" ht="47.25">
      <c r="A94" s="40" t="s">
        <v>200</v>
      </c>
      <c r="B94" s="41" t="s">
        <v>201</v>
      </c>
      <c r="C94" s="42" t="s">
        <v>55</v>
      </c>
      <c r="D94" s="43" t="s">
        <v>56</v>
      </c>
      <c r="E94" s="43" t="s">
        <v>56</v>
      </c>
      <c r="F94" s="43" t="s">
        <v>56</v>
      </c>
      <c r="G94" s="43" t="s">
        <v>56</v>
      </c>
      <c r="H94" s="44">
        <v>0</v>
      </c>
      <c r="I94" s="45">
        <f t="shared" ca="1" si="34"/>
        <v>0</v>
      </c>
      <c r="J94" s="44">
        <v>0</v>
      </c>
      <c r="K94" s="44">
        <v>0</v>
      </c>
      <c r="L94" s="44">
        <v>0</v>
      </c>
      <c r="M94" s="44">
        <v>0</v>
      </c>
      <c r="N94" s="44">
        <v>0</v>
      </c>
      <c r="O94" s="44">
        <v>0</v>
      </c>
      <c r="P94" s="45">
        <f t="shared" ca="1" si="35"/>
        <v>0</v>
      </c>
      <c r="Q94" s="45">
        <f t="shared" ca="1" si="36"/>
        <v>0</v>
      </c>
      <c r="R94" s="45">
        <f t="shared" ca="1" si="37"/>
        <v>0</v>
      </c>
      <c r="S94" s="45">
        <f t="shared" ca="1" si="38"/>
        <v>0</v>
      </c>
      <c r="T94" s="45">
        <f t="shared" ca="1" si="39"/>
        <v>0</v>
      </c>
      <c r="U94" s="44">
        <v>0</v>
      </c>
      <c r="V94" s="44">
        <v>0</v>
      </c>
      <c r="W94" s="44">
        <v>0</v>
      </c>
      <c r="X94" s="44">
        <v>0</v>
      </c>
      <c r="Y94" s="45">
        <f t="shared" ca="1" si="40"/>
        <v>0</v>
      </c>
      <c r="Z94" s="45">
        <f t="shared" ca="1" si="41"/>
        <v>0</v>
      </c>
      <c r="AA94" s="45">
        <f t="shared" ca="1" si="42"/>
        <v>0</v>
      </c>
      <c r="AB94" s="45">
        <f t="shared" ca="1" si="43"/>
        <v>0</v>
      </c>
      <c r="AC94" s="45">
        <f t="shared" ca="1" si="44"/>
        <v>0</v>
      </c>
      <c r="AD94" s="45">
        <f t="shared" ca="1" si="45"/>
        <v>0</v>
      </c>
      <c r="AE94" s="45">
        <f t="shared" ca="1" si="46"/>
        <v>0</v>
      </c>
      <c r="AF94" s="45">
        <f t="shared" ca="1" si="47"/>
        <v>0</v>
      </c>
      <c r="AG94" s="45">
        <f t="shared" ca="1" si="48"/>
        <v>0</v>
      </c>
      <c r="AH94" s="45">
        <f t="shared" ca="1" si="49"/>
        <v>0</v>
      </c>
      <c r="AI94" s="45">
        <f t="shared" ca="1" si="50"/>
        <v>0</v>
      </c>
      <c r="AJ94" s="45">
        <f t="shared" ca="1" si="51"/>
        <v>0</v>
      </c>
      <c r="AK94" s="45">
        <f t="shared" ca="1" si="52"/>
        <v>0</v>
      </c>
      <c r="AL94" s="45">
        <f t="shared" ca="1" si="53"/>
        <v>0</v>
      </c>
      <c r="AM94" s="45">
        <f t="shared" ca="1" si="54"/>
        <v>0</v>
      </c>
      <c r="AN94" s="45">
        <f t="shared" ca="1" si="55"/>
        <v>0</v>
      </c>
      <c r="AO94" s="40" t="s">
        <v>56</v>
      </c>
    </row>
    <row r="95" ht="47.25">
      <c r="A95" s="40" t="s">
        <v>202</v>
      </c>
      <c r="B95" s="41" t="s">
        <v>203</v>
      </c>
      <c r="C95" s="42" t="s">
        <v>55</v>
      </c>
      <c r="D95" s="43" t="s">
        <v>56</v>
      </c>
      <c r="E95" s="43" t="s">
        <v>56</v>
      </c>
      <c r="F95" s="43" t="s">
        <v>56</v>
      </c>
      <c r="G95" s="43" t="s">
        <v>56</v>
      </c>
      <c r="H95" s="44">
        <v>0</v>
      </c>
      <c r="I95" s="45">
        <f t="shared" ca="1" si="34"/>
        <v>0</v>
      </c>
      <c r="J95" s="44">
        <v>0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5">
        <f t="shared" ca="1" si="35"/>
        <v>0</v>
      </c>
      <c r="Q95" s="45">
        <f t="shared" ca="1" si="36"/>
        <v>0</v>
      </c>
      <c r="R95" s="45">
        <f t="shared" ca="1" si="37"/>
        <v>0</v>
      </c>
      <c r="S95" s="45">
        <f t="shared" ca="1" si="38"/>
        <v>0</v>
      </c>
      <c r="T95" s="45">
        <f t="shared" ca="1" si="39"/>
        <v>0</v>
      </c>
      <c r="U95" s="44">
        <v>0</v>
      </c>
      <c r="V95" s="44">
        <v>0</v>
      </c>
      <c r="W95" s="44">
        <v>0</v>
      </c>
      <c r="X95" s="44">
        <v>0</v>
      </c>
      <c r="Y95" s="45">
        <f t="shared" ca="1" si="40"/>
        <v>0</v>
      </c>
      <c r="Z95" s="45">
        <f t="shared" ca="1" si="41"/>
        <v>0</v>
      </c>
      <c r="AA95" s="45">
        <f t="shared" ca="1" si="42"/>
        <v>0</v>
      </c>
      <c r="AB95" s="45">
        <f t="shared" ca="1" si="43"/>
        <v>0</v>
      </c>
      <c r="AC95" s="45">
        <f t="shared" ca="1" si="44"/>
        <v>0</v>
      </c>
      <c r="AD95" s="45">
        <f t="shared" ca="1" si="45"/>
        <v>0</v>
      </c>
      <c r="AE95" s="45">
        <f t="shared" ca="1" si="46"/>
        <v>0</v>
      </c>
      <c r="AF95" s="45">
        <f t="shared" ca="1" si="47"/>
        <v>0</v>
      </c>
      <c r="AG95" s="45">
        <f t="shared" ca="1" si="48"/>
        <v>0</v>
      </c>
      <c r="AH95" s="45">
        <f t="shared" ca="1" si="49"/>
        <v>0</v>
      </c>
      <c r="AI95" s="45">
        <f t="shared" ca="1" si="50"/>
        <v>0</v>
      </c>
      <c r="AJ95" s="45">
        <f t="shared" ca="1" si="51"/>
        <v>0</v>
      </c>
      <c r="AK95" s="45">
        <f t="shared" ca="1" si="52"/>
        <v>0</v>
      </c>
      <c r="AL95" s="45">
        <f t="shared" ca="1" si="53"/>
        <v>0</v>
      </c>
      <c r="AM95" s="45">
        <f t="shared" ca="1" si="54"/>
        <v>0</v>
      </c>
      <c r="AN95" s="45">
        <f t="shared" ca="1" si="55"/>
        <v>0</v>
      </c>
      <c r="AO95" s="40" t="s">
        <v>56</v>
      </c>
    </row>
    <row r="96" ht="47.25">
      <c r="A96" s="40" t="s">
        <v>204</v>
      </c>
      <c r="B96" s="41" t="s">
        <v>205</v>
      </c>
      <c r="C96" s="42" t="s">
        <v>55</v>
      </c>
      <c r="D96" s="43" t="s">
        <v>56</v>
      </c>
      <c r="E96" s="43" t="s">
        <v>56</v>
      </c>
      <c r="F96" s="43" t="s">
        <v>56</v>
      </c>
      <c r="G96" s="43" t="s">
        <v>56</v>
      </c>
      <c r="H96" s="44">
        <v>0</v>
      </c>
      <c r="I96" s="45">
        <f t="shared" ca="1" si="34"/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5">
        <f t="shared" ca="1" si="35"/>
        <v>0</v>
      </c>
      <c r="Q96" s="45">
        <f t="shared" ca="1" si="36"/>
        <v>0</v>
      </c>
      <c r="R96" s="45">
        <f t="shared" ca="1" si="37"/>
        <v>0</v>
      </c>
      <c r="S96" s="45">
        <f t="shared" ca="1" si="38"/>
        <v>0</v>
      </c>
      <c r="T96" s="45">
        <f t="shared" ca="1" si="39"/>
        <v>0</v>
      </c>
      <c r="U96" s="44">
        <v>0</v>
      </c>
      <c r="V96" s="44">
        <v>0</v>
      </c>
      <c r="W96" s="44">
        <v>0</v>
      </c>
      <c r="X96" s="44">
        <v>0</v>
      </c>
      <c r="Y96" s="45">
        <f t="shared" ca="1" si="40"/>
        <v>0</v>
      </c>
      <c r="Z96" s="45">
        <f t="shared" ca="1" si="41"/>
        <v>0</v>
      </c>
      <c r="AA96" s="45">
        <f t="shared" ca="1" si="42"/>
        <v>0</v>
      </c>
      <c r="AB96" s="45">
        <f t="shared" ca="1" si="43"/>
        <v>0</v>
      </c>
      <c r="AC96" s="45">
        <f t="shared" ca="1" si="44"/>
        <v>0</v>
      </c>
      <c r="AD96" s="45">
        <f t="shared" ca="1" si="45"/>
        <v>0</v>
      </c>
      <c r="AE96" s="45">
        <f t="shared" ca="1" si="46"/>
        <v>0</v>
      </c>
      <c r="AF96" s="45">
        <f t="shared" ca="1" si="47"/>
        <v>0</v>
      </c>
      <c r="AG96" s="45">
        <f t="shared" ca="1" si="48"/>
        <v>0</v>
      </c>
      <c r="AH96" s="45">
        <f t="shared" ca="1" si="49"/>
        <v>0</v>
      </c>
      <c r="AI96" s="45">
        <f t="shared" ca="1" si="50"/>
        <v>0</v>
      </c>
      <c r="AJ96" s="45">
        <f t="shared" ca="1" si="51"/>
        <v>0</v>
      </c>
      <c r="AK96" s="45">
        <f t="shared" ca="1" si="52"/>
        <v>0</v>
      </c>
      <c r="AL96" s="45">
        <f t="shared" ca="1" si="53"/>
        <v>0</v>
      </c>
      <c r="AM96" s="45">
        <f t="shared" ca="1" si="54"/>
        <v>0</v>
      </c>
      <c r="AN96" s="45">
        <f t="shared" ca="1" si="55"/>
        <v>0</v>
      </c>
      <c r="AO96" s="40" t="s">
        <v>56</v>
      </c>
    </row>
    <row r="97" ht="31.5">
      <c r="A97" s="40" t="s">
        <v>206</v>
      </c>
      <c r="B97" s="41" t="s">
        <v>207</v>
      </c>
      <c r="C97" s="42" t="s">
        <v>55</v>
      </c>
      <c r="D97" s="43" t="s">
        <v>56</v>
      </c>
      <c r="E97" s="43" t="s">
        <v>56</v>
      </c>
      <c r="F97" s="43" t="s">
        <v>56</v>
      </c>
      <c r="G97" s="43" t="s">
        <v>56</v>
      </c>
      <c r="H97" s="44">
        <v>0</v>
      </c>
      <c r="I97" s="45">
        <f t="shared" ca="1" si="34"/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5">
        <f t="shared" ca="1" si="35"/>
        <v>0</v>
      </c>
      <c r="Q97" s="45">
        <f t="shared" ca="1" si="36"/>
        <v>0</v>
      </c>
      <c r="R97" s="45">
        <f t="shared" ca="1" si="37"/>
        <v>0</v>
      </c>
      <c r="S97" s="45">
        <f t="shared" ca="1" si="38"/>
        <v>0</v>
      </c>
      <c r="T97" s="45">
        <f t="shared" ca="1" si="39"/>
        <v>0</v>
      </c>
      <c r="U97" s="44">
        <v>0</v>
      </c>
      <c r="V97" s="44">
        <v>0</v>
      </c>
      <c r="W97" s="44">
        <v>0</v>
      </c>
      <c r="X97" s="44">
        <v>0</v>
      </c>
      <c r="Y97" s="45">
        <f t="shared" ca="1" si="40"/>
        <v>0</v>
      </c>
      <c r="Z97" s="45">
        <f t="shared" ca="1" si="41"/>
        <v>0</v>
      </c>
      <c r="AA97" s="45">
        <f t="shared" ca="1" si="42"/>
        <v>0</v>
      </c>
      <c r="AB97" s="45">
        <f t="shared" ca="1" si="43"/>
        <v>0</v>
      </c>
      <c r="AC97" s="45">
        <f t="shared" ca="1" si="44"/>
        <v>0</v>
      </c>
      <c r="AD97" s="45">
        <f t="shared" ca="1" si="45"/>
        <v>0</v>
      </c>
      <c r="AE97" s="45">
        <f t="shared" ca="1" si="46"/>
        <v>0</v>
      </c>
      <c r="AF97" s="45">
        <f t="shared" ca="1" si="47"/>
        <v>0</v>
      </c>
      <c r="AG97" s="45">
        <f t="shared" ca="1" si="48"/>
        <v>0</v>
      </c>
      <c r="AH97" s="45">
        <f t="shared" ca="1" si="49"/>
        <v>0</v>
      </c>
      <c r="AI97" s="45">
        <f t="shared" ca="1" si="50"/>
        <v>0</v>
      </c>
      <c r="AJ97" s="45">
        <f t="shared" ca="1" si="51"/>
        <v>0</v>
      </c>
      <c r="AK97" s="45">
        <f t="shared" ca="1" si="52"/>
        <v>0</v>
      </c>
      <c r="AL97" s="45">
        <f t="shared" ca="1" si="53"/>
        <v>0</v>
      </c>
      <c r="AM97" s="45">
        <f t="shared" ca="1" si="54"/>
        <v>0</v>
      </c>
      <c r="AN97" s="45">
        <f t="shared" ca="1" si="55"/>
        <v>0</v>
      </c>
      <c r="AO97" s="40" t="s">
        <v>56</v>
      </c>
    </row>
    <row r="98" ht="47.25">
      <c r="A98" s="40" t="s">
        <v>208</v>
      </c>
      <c r="B98" s="41" t="s">
        <v>209</v>
      </c>
      <c r="C98" s="42" t="s">
        <v>55</v>
      </c>
      <c r="D98" s="43" t="s">
        <v>56</v>
      </c>
      <c r="E98" s="43" t="s">
        <v>56</v>
      </c>
      <c r="F98" s="43" t="s">
        <v>56</v>
      </c>
      <c r="G98" s="43" t="s">
        <v>56</v>
      </c>
      <c r="H98" s="44">
        <v>0</v>
      </c>
      <c r="I98" s="45">
        <f t="shared" ca="1" si="34"/>
        <v>0</v>
      </c>
      <c r="J98" s="44">
        <v>0</v>
      </c>
      <c r="K98" s="44">
        <v>0</v>
      </c>
      <c r="L98" s="44">
        <v>0</v>
      </c>
      <c r="M98" s="44">
        <v>0</v>
      </c>
      <c r="N98" s="44">
        <v>0</v>
      </c>
      <c r="O98" s="44">
        <v>0</v>
      </c>
      <c r="P98" s="45">
        <f t="shared" ca="1" si="35"/>
        <v>0</v>
      </c>
      <c r="Q98" s="45">
        <f t="shared" ca="1" si="36"/>
        <v>0</v>
      </c>
      <c r="R98" s="45">
        <f t="shared" ca="1" si="37"/>
        <v>0</v>
      </c>
      <c r="S98" s="45">
        <f t="shared" ca="1" si="38"/>
        <v>0</v>
      </c>
      <c r="T98" s="45">
        <f t="shared" ca="1" si="39"/>
        <v>0</v>
      </c>
      <c r="U98" s="44">
        <v>0</v>
      </c>
      <c r="V98" s="44">
        <v>0</v>
      </c>
      <c r="W98" s="44">
        <v>0</v>
      </c>
      <c r="X98" s="44">
        <v>0</v>
      </c>
      <c r="Y98" s="45">
        <f t="shared" ca="1" si="40"/>
        <v>0</v>
      </c>
      <c r="Z98" s="45">
        <f t="shared" ca="1" si="41"/>
        <v>0</v>
      </c>
      <c r="AA98" s="45">
        <f t="shared" ca="1" si="42"/>
        <v>0</v>
      </c>
      <c r="AB98" s="45">
        <f t="shared" ca="1" si="43"/>
        <v>0</v>
      </c>
      <c r="AC98" s="45">
        <f t="shared" ca="1" si="44"/>
        <v>0</v>
      </c>
      <c r="AD98" s="45">
        <f t="shared" ca="1" si="45"/>
        <v>0</v>
      </c>
      <c r="AE98" s="45">
        <f t="shared" ca="1" si="46"/>
        <v>0</v>
      </c>
      <c r="AF98" s="45">
        <f t="shared" ca="1" si="47"/>
        <v>0</v>
      </c>
      <c r="AG98" s="45">
        <f t="shared" ca="1" si="48"/>
        <v>0</v>
      </c>
      <c r="AH98" s="45">
        <f t="shared" ca="1" si="49"/>
        <v>0</v>
      </c>
      <c r="AI98" s="45">
        <f t="shared" ca="1" si="50"/>
        <v>0</v>
      </c>
      <c r="AJ98" s="45">
        <f t="shared" ca="1" si="51"/>
        <v>0</v>
      </c>
      <c r="AK98" s="45">
        <f t="shared" ca="1" si="52"/>
        <v>0</v>
      </c>
      <c r="AL98" s="45">
        <f t="shared" ca="1" si="53"/>
        <v>0</v>
      </c>
      <c r="AM98" s="45">
        <f t="shared" ca="1" si="54"/>
        <v>0</v>
      </c>
      <c r="AN98" s="45">
        <f t="shared" ca="1" si="55"/>
        <v>0</v>
      </c>
      <c r="AO98" s="40" t="s">
        <v>56</v>
      </c>
    </row>
    <row r="99" ht="63">
      <c r="A99" s="40" t="s">
        <v>210</v>
      </c>
      <c r="B99" s="41" t="s">
        <v>211</v>
      </c>
      <c r="C99" s="42" t="s">
        <v>55</v>
      </c>
      <c r="D99" s="43" t="s">
        <v>56</v>
      </c>
      <c r="E99" s="43" t="s">
        <v>56</v>
      </c>
      <c r="F99" s="43" t="s">
        <v>56</v>
      </c>
      <c r="G99" s="43" t="s">
        <v>56</v>
      </c>
      <c r="H99" s="44">
        <v>0</v>
      </c>
      <c r="I99" s="45">
        <f ca="1">IF(MID($A99,3,10)="1.1.3",SUMIFS(I100:I$5996,$A100:$A$5996,$A99&amp;".1",$B100:$B$5996,"Наименование объекта по производству электрической энергии всего, в том числе:")+SUMIFS(I100:I$5996,$A100:$A$5996,$A99&amp;".2",$B100:$B$5996,"Наименование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$5996,0),COLUMN(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I100:I$5996,$A100:$A$5996,IF(AND($A99=$A100,$C99=$C100),$A99&amp;"*",IF(OR(MID($A99,1,1)="0",MID($A99,1,1)=0),"?"&amp;MID($A99,2,LEN($A99)-1),$A99&amp;".?")),$C100:$C$5996,"Г")))</f>
        <v>0</v>
      </c>
      <c r="J99" s="44">
        <v>0</v>
      </c>
      <c r="K99" s="44">
        <v>0</v>
      </c>
      <c r="L99" s="44">
        <v>0</v>
      </c>
      <c r="M99" s="44">
        <v>0</v>
      </c>
      <c r="N99" s="44">
        <v>0</v>
      </c>
      <c r="O99" s="44">
        <v>0</v>
      </c>
      <c r="P99" s="45">
        <f ca="1">IF(MID($A99,3,10)="1.1.3",SUMIFS(P100:P$5996,$A100:$A$5996,$A99&amp;".1",$B100:$B$5996,"Наименование объекта по производству электрической энергии всего, в том числе:")+SUMIFS(P100:P$5996,$A100:$A$5996,$A99&amp;".2",$B100:$B$5996,"Наименование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P$1),3,1)&amp;":"&amp;ADDRESS(ROW($A99)+MATCH("Г",$C100:$C$5996,0),COLUMN(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P100:P$5996,$A100:$A$5996,IF(AND($A99=$A100,$C99=$C100),$A99&amp;"*",IF(OR(MID($A99,1,1)="0",MID($A99,1,1)=0),"?"&amp;MID($A99,2,LEN($A99)-1),$A99&amp;".?")),$C100:$C$5996,"Г")))</f>
        <v>0</v>
      </c>
      <c r="Q99" s="45">
        <f ca="1">IF(MID($A99,3,10)="1.1.3",SUMIFS(Q100:Q$5996,$A100:$A$5996,$A99&amp;".1",$B100:$B$5996,"Наименование объекта по производству электрической энергии всего, в том числе:")+SUMIFS(Q100:Q$5996,$A100:$A$5996,$A99&amp;".2",$B100:$B$5996,"Наименование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Q$1),3,1)&amp;":"&amp;ADDRESS(ROW($A99)+MATCH("Г",$C100:$C$5996,0),COLUMN(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Q100:Q$5996,$A100:$A$5996,IF(AND($A99=$A100,$C99=$C100),$A99&amp;"*",IF(OR(MID($A99,1,1)="0",MID($A99,1,1)=0),"?"&amp;MID($A99,2,LEN($A99)-1),$A99&amp;".?")),$C100:$C$5996,"Г")))</f>
        <v>0</v>
      </c>
      <c r="R99" s="45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45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45">
        <f ca="1">IF(MID($A99,3,10)="1.1.3",SUMIFS(T100:T$5996,$A100:$A$5996,$A99&amp;".1",$B100:$B$5996,"Наименование объекта по производству электрической энергии всего, в том числе:")+SUMIFS(T100:T$5996,$A100:$A$5996,$A99&amp;".2",$B100:$B$5996,"Наименование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T$1),3,1)&amp;":"&amp;ADDRESS(ROW($A99)+MATCH("Г",$C100:$C$5996,0),COLUMN(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T100:T$5996,$A100:$A$5996,IF(AND($A99=$A100,$C99=$C100),$A99&amp;"*",IF(OR(MID($A99,1,1)="0",MID($A99,1,1)=0),"?"&amp;MID($A99,2,LEN($A99)-1),$A99&amp;".?")),$C100:$C$5996,"Г")))</f>
        <v>0</v>
      </c>
      <c r="U99" s="44">
        <v>0</v>
      </c>
      <c r="V99" s="44">
        <v>0</v>
      </c>
      <c r="W99" s="44">
        <v>0</v>
      </c>
      <c r="X99" s="44">
        <v>0</v>
      </c>
      <c r="Y99" s="45">
        <f ca="1">IF(MID($A99,3,10)="1.1.3",SUMIFS(Y100:Y$5996,$A100:$A$5996,$A99&amp;".1",$B100:$B$5996,"Наименование объекта по производству электрической энергии всего, в том числе:")+SUMIFS(Y100:Y$5996,$A100:$A$5996,$A99&amp;".2",$B100:$B$5996,"Наименование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Y$1),3,1)&amp;":"&amp;ADDRESS(ROW($A99)+MATCH("Г",$C100:$C$5996,0),COLUMN(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Y100:Y$5996,$A100:$A$5996,IF(AND($A99=$A100,$C99=$C100),$A99&amp;"*",IF(OR(MID($A99,1,1)="0",MID($A99,1,1)=0),"?"&amp;MID($A99,2,LEN($A99)-1),$A99&amp;".?")),$C100:$C$5996,"Г")))</f>
        <v>0</v>
      </c>
      <c r="Z99" s="45">
        <f ca="1">IF(MID($A99,3,10)="1.1.3",SUMIFS(Z100:Z$5996,$A100:$A$5996,$A99&amp;".1",$B100:$B$5996,"Наименование объекта по производству электрической энергии всего, в том числе:")+SUMIFS(Z100:Z$5996,$A100:$A$5996,$A99&amp;".2",$B100:$B$5996,"Наименование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Z$1),3,1)&amp;":"&amp;ADDRESS(ROW($A99)+MATCH("Г",$C100:$C$5996,0),COLUMN(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Z100:Z$5996,$A100:$A$5996,IF(AND($A99=$A100,$C99=$C100),$A99&amp;"*",IF(OR(MID($A99,1,1)="0",MID($A99,1,1)=0),"?"&amp;MID($A99,2,LEN($A99)-1),$A99&amp;".?")),$C100:$C$5996,"Г")))</f>
        <v>0</v>
      </c>
      <c r="AA99" s="45">
        <f ca="1">IF(MID($A99,3,10)="1.1.3",SUMIFS(AA100:AA$5996,$A100:$A$5996,$A99&amp;".1",$B100:$B$5996,"Наименование объекта по производству электрической энергии всего, в том числе:")+SUMIFS(AA100:AA$5996,$A100:$A$5996,$A99&amp;".2",$B100:$B$5996,"Наименование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A$1),3,1)&amp;":"&amp;ADDRESS(ROW($A99)+MATCH("Г",$C100:$C$5996,0),COLUMN(A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A100:AA$5996,$A100:$A$5996,IF(AND($A99=$A100,$C99=$C100),$A99&amp;"*",IF(OR(MID($A99,1,1)="0",MID($A99,1,1)=0),"?"&amp;MID($A99,2,LEN($A99)-1),$A99&amp;".?")),$C100:$C$5996,"Г")))</f>
        <v>0</v>
      </c>
      <c r="AB99" s="45">
        <f ca="1">IF(MID($A99,3,10)="1.1.3",SUMIFS(AB100:AB$5996,$A100:$A$5996,$A99&amp;".1",$B100:$B$5996,"Наименование объекта по производству электрической энергии всего, в том числе:")+SUMIFS(AB100:AB$5996,$A100:$A$5996,$A99&amp;".2",$B100:$B$5996,"Наименование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B$1),3,1)&amp;":"&amp;ADDRESS(ROW($A99)+MATCH("Г",$C100:$C$5996,0),COLUMN(A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B100:AB$5996,$A100:$A$5996,IF(AND($A99=$A100,$C99=$C100),$A99&amp;"*",IF(OR(MID($A99,1,1)="0",MID($A99,1,1)=0),"?"&amp;MID($A99,2,LEN($A99)-1),$A99&amp;".?")),$C100:$C$5996,"Г")))</f>
        <v>0</v>
      </c>
      <c r="AC99" s="45">
        <f ca="1">IF(MID($A99,3,10)="1.1.3",SUMIFS(AC100:AC$5996,$A100:$A$5996,$A99&amp;".1",$B100:$B$5996,"Наименование объекта по производству электрической энергии всего, в том числе:")+SUMIFS(AC100:AC$5996,$A100:$A$5996,$A99&amp;".2",$B100:$B$5996,"Наименование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C$1),3,1)&amp;":"&amp;ADDRESS(ROW($A99)+MATCH("Г",$C100:$C$5996,0),COLUMN(A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C100:AC$5996,$A100:$A$5996,IF(AND($A99=$A100,$C99=$C100),$A99&amp;"*",IF(OR(MID($A99,1,1)="0",MID($A99,1,1)=0),"?"&amp;MID($A99,2,LEN($A99)-1),$A99&amp;".?")),$C100:$C$5996,"Г")))</f>
        <v>0</v>
      </c>
      <c r="AD99" s="45">
        <f ca="1">IF(MID($A99,3,10)="1.1.3",SUMIFS(AD100:AD$5996,$A100:$A$5996,$A99&amp;".1",$B100:$B$5996,"Наименование объекта по производству электрической энергии всего, в том числе:")+SUMIFS(AD100:AD$5996,$A100:$A$5996,$A99&amp;".2",$B100:$B$5996,"Наименование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D$1),3,1)&amp;":"&amp;ADDRESS(ROW($A99)+MATCH("Г",$C100:$C$5996,0),COLUMN(A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D100:AD$5996,$A100:$A$5996,IF(AND($A99=$A100,$C99=$C100),$A99&amp;"*",IF(OR(MID($A99,1,1)="0",MID($A99,1,1)=0),"?"&amp;MID($A99,2,LEN($A99)-1),$A99&amp;".?")),$C100:$C$5996,"Г")))</f>
        <v>0</v>
      </c>
      <c r="AE99" s="45">
        <f ca="1">IF(MID($A99,3,10)="1.1.3",SUMIFS(AE100:AE$5996,$A100:$A$5996,$A99&amp;".1",$B100:$B$5996,"Наименование объекта по производству электрической энергии всего, в том числе:")+SUMIFS(AE100:AE$5996,$A100:$A$5996,$A99&amp;".2",$B100:$B$5996,"Наименование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E$1),3,1)&amp;":"&amp;ADDRESS(ROW($A99)+MATCH("Г",$C100:$C$5996,0),COLUMN(A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E100:AE$5996,$A100:$A$5996,IF(AND($A99=$A100,$C99=$C100),$A99&amp;"*",IF(OR(MID($A99,1,1)="0",MID($A99,1,1)=0),"?"&amp;MID($A99,2,LEN($A99)-1),$A99&amp;".?")),$C100:$C$5996,"Г")))</f>
        <v>0</v>
      </c>
      <c r="AF99" s="45">
        <f ca="1">IF(MID($A99,3,10)="1.1.3",SUMIFS(AF100:AF$5996,$A100:$A$5996,$A99&amp;".1",$B100:$B$5996,"Наименование объекта по производству электрической энергии всего, в том числе:")+SUMIFS(AF100:AF$5996,$A100:$A$5996,$A99&amp;".2",$B100:$B$5996,"Наименование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F$1),3,1)&amp;":"&amp;ADDRESS(ROW($A99)+MATCH("Г",$C100:$C$5996,0),COLUMN(A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F100:AF$5996,$A100:$A$5996,IF(AND($A99=$A100,$C99=$C100),$A99&amp;"*",IF(OR(MID($A99,1,1)="0",MID($A99,1,1)=0),"?"&amp;MID($A99,2,LEN($A99)-1),$A99&amp;".?")),$C100:$C$5996,"Г")))</f>
        <v>0</v>
      </c>
      <c r="AG99" s="45">
        <f ca="1">IF(MID($A99,3,10)="1.1.3",SUMIFS(AG100:AG$5996,$A100:$A$5996,$A99&amp;".1",$B100:$B$5996,"Наименование объекта по производству электрической энергии всего, в том числе:")+SUMIFS(AG100:AG$5996,$A100:$A$5996,$A99&amp;".2",$B100:$B$5996,"Наименование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G$1),3,1)&amp;":"&amp;ADDRESS(ROW($A99)+MATCH("Г",$C100:$C$5996,0),COLUMN(AG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G100:AG$5996,$A100:$A$5996,IF(AND($A99=$A100,$C99=$C100),$A99&amp;"*",IF(OR(MID($A99,1,1)="0",MID($A99,1,1)=0),"?"&amp;MID($A99,2,LEN($A99)-1),$A99&amp;".?")),$C100:$C$5996,"Г")))</f>
        <v>0</v>
      </c>
      <c r="AH99" s="45">
        <f ca="1">IF(MID($A99,3,10)="1.1.3",SUMIFS(AH100:AH$5996,$A100:$A$5996,$A99&amp;".1",$B100:$B$5996,"Наименование объекта по производству электрической энергии всего, в том числе:")+SUMIFS(AH100:AH$5996,$A100:$A$5996,$A99&amp;".2",$B100:$B$5996,"Наименование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H$1),3,1)&amp;":"&amp;ADDRESS(ROW($A99)+MATCH("Г",$C100:$C$5996,0),COLUMN(A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H100:AH$5996,$A100:$A$5996,IF(AND($A99=$A100,$C99=$C100),$A99&amp;"*",IF(OR(MID($A99,1,1)="0",MID($A99,1,1)=0),"?"&amp;MID($A99,2,LEN($A99)-1),$A99&amp;".?")),$C100:$C$5996,"Г")))</f>
        <v>0</v>
      </c>
      <c r="AI99" s="45">
        <f ca="1">IF(MID($A99,3,10)="1.1.3",SUMIFS(AI100:AI$5996,$A100:$A$5996,$A99&amp;".1",$B100:$B$5996,"Наименование объекта по производству электрической энергии всего, в том числе:")+SUMIFS(AI100:AI$5996,$A100:$A$5996,$A99&amp;".2",$B100:$B$5996,"Наименование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I$1),3,1)&amp;":"&amp;ADDRESS(ROW($A99)+MATCH("Г",$C100:$C$5996,0),COLUMN(A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I100:AI$5996,$A100:$A$5996,IF(AND($A99=$A100,$C99=$C100),$A99&amp;"*",IF(OR(MID($A99,1,1)="0",MID($A99,1,1)=0),"?"&amp;MID($A99,2,LEN($A99)-1),$A99&amp;".?")),$C100:$C$5996,"Г")))</f>
        <v>0</v>
      </c>
      <c r="AJ99" s="45">
        <f ca="1">IF(MID($A99,3,10)="1.1.3",SUMIFS(AJ100:AJ$5996,$A100:$A$5996,$A99&amp;".1",$B100:$B$5996,"Наименование объекта по производству электрической энергии всего, в том числе:")+SUMIFS(AJ100:AJ$5996,$A100:$A$5996,$A99&amp;".2",$B100:$B$5996,"Наименование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J$1),3,1)&amp;":"&amp;ADDRESS(ROW($A99)+MATCH("Г",$C100:$C$5996,0),COLUMN(A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J100:AJ$5996,$A100:$A$5996,IF(AND($A99=$A100,$C99=$C100),$A99&amp;"*",IF(OR(MID($A99,1,1)="0",MID($A99,1,1)=0),"?"&amp;MID($A99,2,LEN($A99)-1),$A99&amp;".?")),$C100:$C$5996,"Г")))</f>
        <v>0</v>
      </c>
      <c r="AK99" s="45">
        <f ca="1">IF(MID($A99,3,10)="1.1.3",SUMIFS(AK100:AK$5996,$A100:$A$5996,$A99&amp;".1",$B100:$B$5996,"Наименование объекта по производству электрической энергии всего, в том числе:")+SUMIFS(AK100:AK$5996,$A100:$A$5996,$A99&amp;".2",$B100:$B$5996,"Наименование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K$1),3,1)&amp;":"&amp;ADDRESS(ROW($A99)+MATCH("Г",$C100:$C$5996,0),COLUMN(A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K100:AK$5996,$A100:$A$5996,IF(AND($A99=$A100,$C99=$C100),$A99&amp;"*",IF(OR(MID($A99,1,1)="0",MID($A99,1,1)=0),"?"&amp;MID($A99,2,LEN($A99)-1),$A99&amp;".?")),$C100:$C$5996,"Г")))</f>
        <v>0</v>
      </c>
      <c r="AL99" s="45">
        <f ca="1">IF(MID($A99,3,10)="1.1.3",SUMIFS(AL100:AL$5996,$A100:$A$5996,$A99&amp;".1",$B100:$B$5996,"Наименование объекта по производству электрической энергии всего, в том числе:")+SUMIFS(AL100:AL$5996,$A100:$A$5996,$A99&amp;".2",$B100:$B$5996,"Наименование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L$1),3,1)&amp;":"&amp;ADDRESS(ROW($A99)+MATCH("Г",$C100:$C$5996,0),COLUMN(A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L100:AL$5996,$A100:$A$5996,IF(AND($A99=$A100,$C99=$C100),$A99&amp;"*",IF(OR(MID($A99,1,1)="0",MID($A99,1,1)=0),"?"&amp;MID($A99,2,LEN($A99)-1),$A99&amp;".?")),$C100:$C$5996,"Г")))</f>
        <v>0</v>
      </c>
      <c r="AM99" s="45">
        <f ca="1">IF(MID($A99,3,10)="1.1.3",SUMIFS(AM100:AM$5996,$A100:$A$5996,$A99&amp;".1",$B100:$B$5996,"Наименование объекта по производству электрической энергии всего, в том числе:")+SUMIFS(AM100:AM$5996,$A100:$A$5996,$A99&amp;".2",$B100:$B$5996,"Наименование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M$1),3,1)&amp;":"&amp;ADDRESS(ROW($A99)+MATCH("Г",$C100:$C$5996,0),COLUMN(A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M100:AM$5996,$A100:$A$5996,IF(AND($A99=$A100,$C99=$C100),$A99&amp;"*",IF(OR(MID($A99,1,1)="0",MID($A99,1,1)=0),"?"&amp;MID($A99,2,LEN($A99)-1),$A99&amp;".?")),$C100:$C$5996,"Г")))</f>
        <v>0</v>
      </c>
      <c r="AN99" s="45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40" t="s">
        <v>56</v>
      </c>
    </row>
    <row r="100" ht="63">
      <c r="A100" s="40" t="s">
        <v>212</v>
      </c>
      <c r="B100" s="41" t="s">
        <v>213</v>
      </c>
      <c r="C100" s="42" t="s">
        <v>55</v>
      </c>
      <c r="D100" s="43" t="s">
        <v>56</v>
      </c>
      <c r="E100" s="43" t="s">
        <v>56</v>
      </c>
      <c r="F100" s="43" t="s">
        <v>56</v>
      </c>
      <c r="G100" s="43" t="s">
        <v>56</v>
      </c>
      <c r="H100" s="44">
        <v>0</v>
      </c>
      <c r="I100" s="45">
        <f t="shared" ref="I100:I103" ca="1" si="56">IF(MID($A100,3,10)="1.1.3",SUMIFS(I101:I$5996,$A101:$A$5996,$A100&amp;".1",$B101:$B$5996,"Наименование объекта по производству электрической энергии всего, в том числе:")+SUMIFS(I101:I$5996,$A101:$A$5996,$A100&amp;".2",$B101:$B$5996,"Наименование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$5996,0),COLUMN(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I101:I$5996,$A101:$A$5996,IF(AND($A100=$A101,$C100=$C101),$A100&amp;"*",IF(OR(MID($A100,1,1)="0",MID($A100,1,1)=0),"?"&amp;MID($A100,2,LEN($A100)-1),$A100&amp;".?")),$C101:$C$5996,"Г")))</f>
        <v>0</v>
      </c>
      <c r="J100" s="44">
        <v>0</v>
      </c>
      <c r="K100" s="44">
        <v>0</v>
      </c>
      <c r="L100" s="44">
        <v>0</v>
      </c>
      <c r="M100" s="44">
        <v>0</v>
      </c>
      <c r="N100" s="44">
        <v>0</v>
      </c>
      <c r="O100" s="44">
        <v>0</v>
      </c>
      <c r="P100" s="45">
        <f t="shared" ref="P100:P103" ca="1" si="57">IF(MID($A100,3,10)="1.1.3",SUMIFS(P101:P$5996,$A101:$A$5996,$A100&amp;".1",$B101:$B$5996,"Наименование объекта по производству электрической энергии всего, в том числе:")+SUMIFS(P101:P$5996,$A101:$A$5996,$A100&amp;".2",$B101:$B$5996,"Наименование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P$1),3,1)&amp;":"&amp;ADDRESS(ROW($A100)+MATCH("Г",$C101:$C$5996,0),COLUMN(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P101:P$5996,$A101:$A$5996,IF(AND($A100=$A101,$C100=$C101),$A100&amp;"*",IF(OR(MID($A100,1,1)="0",MID($A100,1,1)=0),"?"&amp;MID($A100,2,LEN($A100)-1),$A100&amp;".?")),$C101:$C$5996,"Г")))</f>
        <v>0</v>
      </c>
      <c r="Q100" s="45">
        <f t="shared" ref="Q100:Q103" ca="1" si="58">IF(MID($A100,3,10)="1.1.3",SUMIFS(Q101:Q$5996,$A101:$A$5996,$A100&amp;".1",$B101:$B$5996,"Наименование объекта по производству электрической энергии всего, в том числе:")+SUMIFS(Q101:Q$5996,$A101:$A$5996,$A100&amp;".2",$B101:$B$5996,"Наименование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Q$1),3,1)&amp;":"&amp;ADDRESS(ROW($A100)+MATCH("Г",$C101:$C$5996,0),COLUMN(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Q101:Q$5996,$A101:$A$5996,IF(AND($A100=$A101,$C100=$C101),$A100&amp;"*",IF(OR(MID($A100,1,1)="0",MID($A100,1,1)=0),"?"&amp;MID($A100,2,LEN($A100)-1),$A100&amp;".?")),$C101:$C$5996,"Г")))</f>
        <v>0</v>
      </c>
      <c r="R100" s="45">
        <f t="shared" ref="R100:R103" ca="1" si="59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45">
        <f t="shared" ref="S100:S103" ca="1" si="60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45">
        <f t="shared" ref="T100:T103" ca="1" si="61">IF(MID($A100,3,10)="1.1.3",SUMIFS(T101:T$5996,$A101:$A$5996,$A100&amp;".1",$B101:$B$5996,"Наименование объекта по производству электрической энергии всего, в том числе:")+SUMIFS(T101:T$5996,$A101:$A$5996,$A100&amp;".2",$B101:$B$5996,"Наименование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T$1),3,1)&amp;":"&amp;ADDRESS(ROW($A100)+MATCH("Г",$C101:$C$5996,0),COLUMN(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T101:T$5996,$A101:$A$5996,IF(AND($A100=$A101,$C100=$C101),$A100&amp;"*",IF(OR(MID($A100,1,1)="0",MID($A100,1,1)=0),"?"&amp;MID($A100,2,LEN($A100)-1),$A100&amp;".?")),$C101:$C$5996,"Г")))</f>
        <v>0</v>
      </c>
      <c r="U100" s="44">
        <v>0</v>
      </c>
      <c r="V100" s="44">
        <v>0</v>
      </c>
      <c r="W100" s="44">
        <v>0</v>
      </c>
      <c r="X100" s="44">
        <v>0</v>
      </c>
      <c r="Y100" s="45">
        <f t="shared" ref="Y100:Y103" ca="1" si="62">IF(MID($A100,3,10)="1.1.3",SUMIFS(Y101:Y$5996,$A101:$A$5996,$A100&amp;".1",$B101:$B$5996,"Наименование объекта по производству электрической энергии всего, в том числе:")+SUMIFS(Y101:Y$5996,$A101:$A$5996,$A100&amp;".2",$B101:$B$5996,"Наименование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Y$1),3,1)&amp;":"&amp;ADDRESS(ROW($A100)+MATCH("Г",$C101:$C$5996,0),COLUMN(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Y101:Y$5996,$A101:$A$5996,IF(AND($A100=$A101,$C100=$C101),$A100&amp;"*",IF(OR(MID($A100,1,1)="0",MID($A100,1,1)=0),"?"&amp;MID($A100,2,LEN($A100)-1),$A100&amp;".?")),$C101:$C$5996,"Г")))</f>
        <v>0</v>
      </c>
      <c r="Z100" s="45">
        <f t="shared" ref="Z100:Z103" ca="1" si="63">IF(MID($A100,3,10)="1.1.3",SUMIFS(Z101:Z$5996,$A101:$A$5996,$A100&amp;".1",$B101:$B$5996,"Наименование объекта по производству электрической энергии всего, в том числе:")+SUMIFS(Z101:Z$5996,$A101:$A$5996,$A100&amp;".2",$B101:$B$5996,"Наименование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Z$1),3,1)&amp;":"&amp;ADDRESS(ROW($A100)+MATCH("Г",$C101:$C$5996,0),COLUMN(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Z101:Z$5996,$A101:$A$5996,IF(AND($A100=$A101,$C100=$C101),$A100&amp;"*",IF(OR(MID($A100,1,1)="0",MID($A100,1,1)=0),"?"&amp;MID($A100,2,LEN($A100)-1),$A100&amp;".?")),$C101:$C$5996,"Г")))</f>
        <v>0</v>
      </c>
      <c r="AA100" s="45">
        <f t="shared" ref="AA100:AA103" ca="1" si="64">IF(MID($A100,3,10)="1.1.3",SUMIFS(AA101:AA$5996,$A101:$A$5996,$A100&amp;".1",$B101:$B$5996,"Наименование объекта по производству электрической энергии всего, в том числе:")+SUMIFS(AA101:AA$5996,$A101:$A$5996,$A100&amp;".2",$B101:$B$5996,"Наименование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A$1),3,1)&amp;":"&amp;ADDRESS(ROW($A100)+MATCH("Г",$C101:$C$5996,0),COLUMN(A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A101:AA$5996,$A101:$A$5996,IF(AND($A100=$A101,$C100=$C101),$A100&amp;"*",IF(OR(MID($A100,1,1)="0",MID($A100,1,1)=0),"?"&amp;MID($A100,2,LEN($A100)-1),$A100&amp;".?")),$C101:$C$5996,"Г")))</f>
        <v>0</v>
      </c>
      <c r="AB100" s="45">
        <f t="shared" ref="AB100:AB103" ca="1" si="65">IF(MID($A100,3,10)="1.1.3",SUMIFS(AB101:AB$5996,$A101:$A$5996,$A100&amp;".1",$B101:$B$5996,"Наименование объекта по производству электрической энергии всего, в том числе:")+SUMIFS(AB101:AB$5996,$A101:$A$5996,$A100&amp;".2",$B101:$B$5996,"Наименование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B$1),3,1)&amp;":"&amp;ADDRESS(ROW($A100)+MATCH("Г",$C101:$C$5996,0),COLUMN(A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B101:AB$5996,$A101:$A$5996,IF(AND($A100=$A101,$C100=$C101),$A100&amp;"*",IF(OR(MID($A100,1,1)="0",MID($A100,1,1)=0),"?"&amp;MID($A100,2,LEN($A100)-1),$A100&amp;".?")),$C101:$C$5996,"Г")))</f>
        <v>0</v>
      </c>
      <c r="AC100" s="45">
        <f t="shared" ref="AC100:AC103" ca="1" si="66">IF(MID($A100,3,10)="1.1.3",SUMIFS(AC101:AC$5996,$A101:$A$5996,$A100&amp;".1",$B101:$B$5996,"Наименование объекта по производству электрической энергии всего, в том числе:")+SUMIFS(AC101:AC$5996,$A101:$A$5996,$A100&amp;".2",$B101:$B$5996,"Наименование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C$1),3,1)&amp;":"&amp;ADDRESS(ROW($A100)+MATCH("Г",$C101:$C$5996,0),COLUMN(A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C101:AC$5996,$A101:$A$5996,IF(AND($A100=$A101,$C100=$C101),$A100&amp;"*",IF(OR(MID($A100,1,1)="0",MID($A100,1,1)=0),"?"&amp;MID($A100,2,LEN($A100)-1),$A100&amp;".?")),$C101:$C$5996,"Г")))</f>
        <v>0</v>
      </c>
      <c r="AD100" s="45">
        <f t="shared" ref="AD100:AD103" ca="1" si="67">IF(MID($A100,3,10)="1.1.3",SUMIFS(AD101:AD$5996,$A101:$A$5996,$A100&amp;".1",$B101:$B$5996,"Наименование объекта по производству электрической энергии всего, в том числе:")+SUMIFS(AD101:AD$5996,$A101:$A$5996,$A100&amp;".2",$B101:$B$5996,"Наименование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D$1),3,1)&amp;":"&amp;ADDRESS(ROW($A100)+MATCH("Г",$C101:$C$5996,0),COLUMN(A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D101:AD$5996,$A101:$A$5996,IF(AND($A100=$A101,$C100=$C101),$A100&amp;"*",IF(OR(MID($A100,1,1)="0",MID($A100,1,1)=0),"?"&amp;MID($A100,2,LEN($A100)-1),$A100&amp;".?")),$C101:$C$5996,"Г")))</f>
        <v>0</v>
      </c>
      <c r="AE100" s="45">
        <f t="shared" ref="AE100:AE103" ca="1" si="68">IF(MID($A100,3,10)="1.1.3",SUMIFS(AE101:AE$5996,$A101:$A$5996,$A100&amp;".1",$B101:$B$5996,"Наименование объекта по производству электрической энергии всего, в том числе:")+SUMIFS(AE101:AE$5996,$A101:$A$5996,$A100&amp;".2",$B101:$B$5996,"Наименование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E$1),3,1)&amp;":"&amp;ADDRESS(ROW($A100)+MATCH("Г",$C101:$C$5996,0),COLUMN(A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E101:AE$5996,$A101:$A$5996,IF(AND($A100=$A101,$C100=$C101),$A100&amp;"*",IF(OR(MID($A100,1,1)="0",MID($A100,1,1)=0),"?"&amp;MID($A100,2,LEN($A100)-1),$A100&amp;".?")),$C101:$C$5996,"Г")))</f>
        <v>0</v>
      </c>
      <c r="AF100" s="45">
        <f t="shared" ref="AF100:AF103" ca="1" si="69">IF(MID($A100,3,10)="1.1.3",SUMIFS(AF101:AF$5996,$A101:$A$5996,$A100&amp;".1",$B101:$B$5996,"Наименование объекта по производству электрической энергии всего, в том числе:")+SUMIFS(AF101:AF$5996,$A101:$A$5996,$A100&amp;".2",$B101:$B$5996,"Наименование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F$1),3,1)&amp;":"&amp;ADDRESS(ROW($A100)+MATCH("Г",$C101:$C$5996,0),COLUMN(A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F101:AF$5996,$A101:$A$5996,IF(AND($A100=$A101,$C100=$C101),$A100&amp;"*",IF(OR(MID($A100,1,1)="0",MID($A100,1,1)=0),"?"&amp;MID($A100,2,LEN($A100)-1),$A100&amp;".?")),$C101:$C$5996,"Г")))</f>
        <v>0</v>
      </c>
      <c r="AG100" s="45">
        <f t="shared" ref="AG100:AG103" ca="1" si="70">IF(MID($A100,3,10)="1.1.3",SUMIFS(AG101:AG$5996,$A101:$A$5996,$A100&amp;".1",$B101:$B$5996,"Наименование объекта по производству электрической энергии всего, в том числе:")+SUMIFS(AG101:AG$5996,$A101:$A$5996,$A100&amp;".2",$B101:$B$5996,"Наименование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G$1),3,1)&amp;":"&amp;ADDRESS(ROW($A100)+MATCH("Г",$C101:$C$5996,0),COLUMN(AG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G101:AG$5996,$A101:$A$5996,IF(AND($A100=$A101,$C100=$C101),$A100&amp;"*",IF(OR(MID($A100,1,1)="0",MID($A100,1,1)=0),"?"&amp;MID($A100,2,LEN($A100)-1),$A100&amp;".?")),$C101:$C$5996,"Г")))</f>
        <v>0</v>
      </c>
      <c r="AH100" s="45">
        <f t="shared" ref="AH100:AH103" ca="1" si="71">IF(MID($A100,3,10)="1.1.3",SUMIFS(AH101:AH$5996,$A101:$A$5996,$A100&amp;".1",$B101:$B$5996,"Наименование объекта по производству электрической энергии всего, в том числе:")+SUMIFS(AH101:AH$5996,$A101:$A$5996,$A100&amp;".2",$B101:$B$5996,"Наименование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H$1),3,1)&amp;":"&amp;ADDRESS(ROW($A100)+MATCH("Г",$C101:$C$5996,0),COLUMN(A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H101:AH$5996,$A101:$A$5996,IF(AND($A100=$A101,$C100=$C101),$A100&amp;"*",IF(OR(MID($A100,1,1)="0",MID($A100,1,1)=0),"?"&amp;MID($A100,2,LEN($A100)-1),$A100&amp;".?")),$C101:$C$5996,"Г")))</f>
        <v>0</v>
      </c>
      <c r="AI100" s="45">
        <f t="shared" ref="AI100:AI103" ca="1" si="72">IF(MID($A100,3,10)="1.1.3",SUMIFS(AI101:AI$5996,$A101:$A$5996,$A100&amp;".1",$B101:$B$5996,"Наименование объекта по производству электрической энергии всего, в том числе:")+SUMIFS(AI101:AI$5996,$A101:$A$5996,$A100&amp;".2",$B101:$B$5996,"Наименование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I$1),3,1)&amp;":"&amp;ADDRESS(ROW($A100)+MATCH("Г",$C101:$C$5996,0),COLUMN(A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I101:AI$5996,$A101:$A$5996,IF(AND($A100=$A101,$C100=$C101),$A100&amp;"*",IF(OR(MID($A100,1,1)="0",MID($A100,1,1)=0),"?"&amp;MID($A100,2,LEN($A100)-1),$A100&amp;".?")),$C101:$C$5996,"Г")))</f>
        <v>0</v>
      </c>
      <c r="AJ100" s="45">
        <f t="shared" ref="AJ100:AJ103" ca="1" si="73">IF(MID($A100,3,10)="1.1.3",SUMIFS(AJ101:AJ$5996,$A101:$A$5996,$A100&amp;".1",$B101:$B$5996,"Наименование объекта по производству электрической энергии всего, в том числе:")+SUMIFS(AJ101:AJ$5996,$A101:$A$5996,$A100&amp;".2",$B101:$B$5996,"Наименование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J$1),3,1)&amp;":"&amp;ADDRESS(ROW($A100)+MATCH("Г",$C101:$C$5996,0),COLUMN(A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J101:AJ$5996,$A101:$A$5996,IF(AND($A100=$A101,$C100=$C101),$A100&amp;"*",IF(OR(MID($A100,1,1)="0",MID($A100,1,1)=0),"?"&amp;MID($A100,2,LEN($A100)-1),$A100&amp;".?")),$C101:$C$5996,"Г")))</f>
        <v>0</v>
      </c>
      <c r="AK100" s="45">
        <f t="shared" ref="AK100:AK103" ca="1" si="74">IF(MID($A100,3,10)="1.1.3",SUMIFS(AK101:AK$5996,$A101:$A$5996,$A100&amp;".1",$B101:$B$5996,"Наименование объекта по производству электрической энергии всего, в том числе:")+SUMIFS(AK101:AK$5996,$A101:$A$5996,$A100&amp;".2",$B101:$B$5996,"Наименование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K$1),3,1)&amp;":"&amp;ADDRESS(ROW($A100)+MATCH("Г",$C101:$C$5996,0),COLUMN(A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K101:AK$5996,$A101:$A$5996,IF(AND($A100=$A101,$C100=$C101),$A100&amp;"*",IF(OR(MID($A100,1,1)="0",MID($A100,1,1)=0),"?"&amp;MID($A100,2,LEN($A100)-1),$A100&amp;".?")),$C101:$C$5996,"Г")))</f>
        <v>0</v>
      </c>
      <c r="AL100" s="45">
        <f t="shared" ref="AL100:AL103" ca="1" si="75">IF(MID($A100,3,10)="1.1.3",SUMIFS(AL101:AL$5996,$A101:$A$5996,$A100&amp;".1",$B101:$B$5996,"Наименование объекта по производству электрической энергии всего, в том числе:")+SUMIFS(AL101:AL$5996,$A101:$A$5996,$A100&amp;".2",$B101:$B$5996,"Наименование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L$1),3,1)&amp;":"&amp;ADDRESS(ROW($A100)+MATCH("Г",$C101:$C$5996,0),COLUMN(A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L101:AL$5996,$A101:$A$5996,IF(AND($A100=$A101,$C100=$C101),$A100&amp;"*",IF(OR(MID($A100,1,1)="0",MID($A100,1,1)=0),"?"&amp;MID($A100,2,LEN($A100)-1),$A100&amp;".?")),$C101:$C$5996,"Г")))</f>
        <v>0</v>
      </c>
      <c r="AM100" s="45">
        <f t="shared" ref="AM100:AM103" ca="1" si="76">IF(MID($A100,3,10)="1.1.3",SUMIFS(AM101:AM$5996,$A101:$A$5996,$A100&amp;".1",$B101:$B$5996,"Наименование объекта по производству электрической энергии всего, в том числе:")+SUMIFS(AM101:AM$5996,$A101:$A$5996,$A100&amp;".2",$B101:$B$5996,"Наименование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M$1),3,1)&amp;":"&amp;ADDRESS(ROW($A100)+MATCH("Г",$C101:$C$5996,0),COLUMN(A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M101:AM$5996,$A101:$A$5996,IF(AND($A100=$A101,$C100=$C101),$A100&amp;"*",IF(OR(MID($A100,1,1)="0",MID($A100,1,1)=0),"?"&amp;MID($A100,2,LEN($A100)-1),$A100&amp;".?")),$C101:$C$5996,"Г")))</f>
        <v>0</v>
      </c>
      <c r="AN100" s="45">
        <f t="shared" ref="AN100:AN103" ca="1" si="77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40" t="s">
        <v>56</v>
      </c>
    </row>
    <row r="101" ht="47.25">
      <c r="A101" s="40" t="s">
        <v>214</v>
      </c>
      <c r="B101" s="41" t="s">
        <v>215</v>
      </c>
      <c r="C101" s="42" t="s">
        <v>55</v>
      </c>
      <c r="D101" s="43" t="s">
        <v>56</v>
      </c>
      <c r="E101" s="43" t="s">
        <v>56</v>
      </c>
      <c r="F101" s="43" t="s">
        <v>56</v>
      </c>
      <c r="G101" s="43" t="s">
        <v>56</v>
      </c>
      <c r="H101" s="44">
        <v>0</v>
      </c>
      <c r="I101" s="45">
        <f t="shared" ca="1" si="56"/>
        <v>0</v>
      </c>
      <c r="J101" s="44">
        <v>0</v>
      </c>
      <c r="K101" s="44">
        <v>0</v>
      </c>
      <c r="L101" s="44">
        <v>0</v>
      </c>
      <c r="M101" s="44">
        <v>0</v>
      </c>
      <c r="N101" s="44">
        <v>0</v>
      </c>
      <c r="O101" s="44">
        <v>0</v>
      </c>
      <c r="P101" s="45">
        <f t="shared" ca="1" si="57"/>
        <v>0</v>
      </c>
      <c r="Q101" s="45">
        <f t="shared" ca="1" si="58"/>
        <v>0</v>
      </c>
      <c r="R101" s="45">
        <f t="shared" ca="1" si="59"/>
        <v>0</v>
      </c>
      <c r="S101" s="45">
        <f t="shared" ca="1" si="60"/>
        <v>0</v>
      </c>
      <c r="T101" s="45">
        <f t="shared" ca="1" si="61"/>
        <v>0</v>
      </c>
      <c r="U101" s="44">
        <v>0</v>
      </c>
      <c r="V101" s="44">
        <v>0</v>
      </c>
      <c r="W101" s="44">
        <v>0</v>
      </c>
      <c r="X101" s="44">
        <v>0</v>
      </c>
      <c r="Y101" s="45">
        <f t="shared" ca="1" si="62"/>
        <v>0</v>
      </c>
      <c r="Z101" s="45">
        <f t="shared" ca="1" si="63"/>
        <v>0</v>
      </c>
      <c r="AA101" s="45">
        <f t="shared" ca="1" si="64"/>
        <v>0</v>
      </c>
      <c r="AB101" s="45">
        <f t="shared" ca="1" si="65"/>
        <v>0</v>
      </c>
      <c r="AC101" s="45">
        <f t="shared" ca="1" si="66"/>
        <v>0</v>
      </c>
      <c r="AD101" s="45">
        <f t="shared" ca="1" si="67"/>
        <v>0</v>
      </c>
      <c r="AE101" s="45">
        <f t="shared" ca="1" si="68"/>
        <v>0</v>
      </c>
      <c r="AF101" s="45">
        <f t="shared" ca="1" si="69"/>
        <v>0</v>
      </c>
      <c r="AG101" s="45">
        <f t="shared" ca="1" si="70"/>
        <v>0</v>
      </c>
      <c r="AH101" s="45">
        <f t="shared" ca="1" si="71"/>
        <v>0</v>
      </c>
      <c r="AI101" s="45">
        <f t="shared" ca="1" si="72"/>
        <v>0</v>
      </c>
      <c r="AJ101" s="45">
        <f t="shared" ca="1" si="73"/>
        <v>0</v>
      </c>
      <c r="AK101" s="45">
        <f t="shared" ca="1" si="74"/>
        <v>0</v>
      </c>
      <c r="AL101" s="45">
        <f t="shared" ca="1" si="75"/>
        <v>0</v>
      </c>
      <c r="AM101" s="45">
        <f t="shared" ca="1" si="76"/>
        <v>0</v>
      </c>
      <c r="AN101" s="45">
        <f t="shared" ca="1" si="77"/>
        <v>0</v>
      </c>
      <c r="AO101" s="40" t="s">
        <v>56</v>
      </c>
    </row>
    <row r="102" ht="31.5">
      <c r="A102" s="40" t="s">
        <v>216</v>
      </c>
      <c r="B102" s="41" t="s">
        <v>217</v>
      </c>
      <c r="C102" s="42" t="s">
        <v>55</v>
      </c>
      <c r="D102" s="43" t="s">
        <v>56</v>
      </c>
      <c r="E102" s="43" t="s">
        <v>56</v>
      </c>
      <c r="F102" s="43" t="s">
        <v>56</v>
      </c>
      <c r="G102" s="43" t="s">
        <v>56</v>
      </c>
      <c r="H102" s="44">
        <v>0</v>
      </c>
      <c r="I102" s="45">
        <f t="shared" ca="1" si="56"/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5">
        <f t="shared" ca="1" si="57"/>
        <v>0</v>
      </c>
      <c r="Q102" s="45">
        <f t="shared" ca="1" si="58"/>
        <v>0</v>
      </c>
      <c r="R102" s="45">
        <f t="shared" ca="1" si="59"/>
        <v>0</v>
      </c>
      <c r="S102" s="45">
        <f t="shared" ca="1" si="60"/>
        <v>0</v>
      </c>
      <c r="T102" s="45">
        <f t="shared" ca="1" si="61"/>
        <v>0</v>
      </c>
      <c r="U102" s="44">
        <v>0</v>
      </c>
      <c r="V102" s="44">
        <v>0</v>
      </c>
      <c r="W102" s="44">
        <v>0</v>
      </c>
      <c r="X102" s="44">
        <v>0</v>
      </c>
      <c r="Y102" s="45">
        <f t="shared" ca="1" si="62"/>
        <v>0</v>
      </c>
      <c r="Z102" s="45">
        <f t="shared" ca="1" si="63"/>
        <v>0</v>
      </c>
      <c r="AA102" s="45">
        <f t="shared" ca="1" si="64"/>
        <v>0</v>
      </c>
      <c r="AB102" s="45">
        <f t="shared" ca="1" si="65"/>
        <v>0</v>
      </c>
      <c r="AC102" s="45">
        <f t="shared" ca="1" si="66"/>
        <v>0</v>
      </c>
      <c r="AD102" s="45">
        <f t="shared" ca="1" si="67"/>
        <v>0</v>
      </c>
      <c r="AE102" s="45">
        <f t="shared" ca="1" si="68"/>
        <v>0</v>
      </c>
      <c r="AF102" s="45">
        <f t="shared" ca="1" si="69"/>
        <v>0</v>
      </c>
      <c r="AG102" s="45">
        <f t="shared" ca="1" si="70"/>
        <v>0</v>
      </c>
      <c r="AH102" s="45">
        <f t="shared" ca="1" si="71"/>
        <v>0</v>
      </c>
      <c r="AI102" s="45">
        <f t="shared" ca="1" si="72"/>
        <v>0</v>
      </c>
      <c r="AJ102" s="45">
        <f t="shared" ca="1" si="73"/>
        <v>0</v>
      </c>
      <c r="AK102" s="45">
        <f t="shared" ca="1" si="74"/>
        <v>0</v>
      </c>
      <c r="AL102" s="45">
        <f t="shared" ca="1" si="75"/>
        <v>0</v>
      </c>
      <c r="AM102" s="45">
        <f t="shared" ca="1" si="76"/>
        <v>0</v>
      </c>
      <c r="AN102" s="45">
        <f t="shared" ca="1" si="77"/>
        <v>0</v>
      </c>
      <c r="AO102" s="40" t="s">
        <v>56</v>
      </c>
    </row>
    <row r="103" ht="47.25">
      <c r="A103" s="40" t="s">
        <v>218</v>
      </c>
      <c r="B103" s="47" t="s">
        <v>219</v>
      </c>
      <c r="C103" s="42" t="s">
        <v>55</v>
      </c>
      <c r="D103" s="43" t="s">
        <v>56</v>
      </c>
      <c r="E103" s="43" t="s">
        <v>56</v>
      </c>
      <c r="F103" s="43" t="s">
        <v>56</v>
      </c>
      <c r="G103" s="43" t="s">
        <v>56</v>
      </c>
      <c r="H103" s="44">
        <v>0</v>
      </c>
      <c r="I103" s="45">
        <f t="shared" ca="1" si="56"/>
        <v>0</v>
      </c>
      <c r="J103" s="44">
        <v>0</v>
      </c>
      <c r="K103" s="44">
        <v>0</v>
      </c>
      <c r="L103" s="44">
        <v>0</v>
      </c>
      <c r="M103" s="44">
        <v>0</v>
      </c>
      <c r="N103" s="44">
        <v>0</v>
      </c>
      <c r="O103" s="44">
        <v>0</v>
      </c>
      <c r="P103" s="45">
        <f t="shared" ca="1" si="57"/>
        <v>0</v>
      </c>
      <c r="Q103" s="45">
        <f t="shared" ca="1" si="58"/>
        <v>0</v>
      </c>
      <c r="R103" s="45">
        <f t="shared" ca="1" si="59"/>
        <v>0</v>
      </c>
      <c r="S103" s="45">
        <f t="shared" ca="1" si="60"/>
        <v>0</v>
      </c>
      <c r="T103" s="45">
        <f t="shared" ca="1" si="61"/>
        <v>0</v>
      </c>
      <c r="U103" s="44">
        <v>0</v>
      </c>
      <c r="V103" s="44">
        <v>0</v>
      </c>
      <c r="W103" s="44">
        <v>0</v>
      </c>
      <c r="X103" s="44">
        <v>0</v>
      </c>
      <c r="Y103" s="45">
        <f t="shared" ca="1" si="62"/>
        <v>0</v>
      </c>
      <c r="Z103" s="45">
        <f t="shared" ca="1" si="63"/>
        <v>0</v>
      </c>
      <c r="AA103" s="45">
        <f t="shared" ca="1" si="64"/>
        <v>0</v>
      </c>
      <c r="AB103" s="45">
        <f t="shared" ca="1" si="65"/>
        <v>0</v>
      </c>
      <c r="AC103" s="45">
        <f t="shared" ca="1" si="66"/>
        <v>0</v>
      </c>
      <c r="AD103" s="45">
        <f t="shared" ca="1" si="67"/>
        <v>0</v>
      </c>
      <c r="AE103" s="45">
        <f t="shared" ca="1" si="68"/>
        <v>0</v>
      </c>
      <c r="AF103" s="45">
        <f t="shared" ca="1" si="69"/>
        <v>0</v>
      </c>
      <c r="AG103" s="45">
        <f t="shared" ca="1" si="70"/>
        <v>0</v>
      </c>
      <c r="AH103" s="45">
        <f t="shared" ca="1" si="71"/>
        <v>0</v>
      </c>
      <c r="AI103" s="45">
        <f t="shared" ca="1" si="72"/>
        <v>0</v>
      </c>
      <c r="AJ103" s="45">
        <f t="shared" ca="1" si="73"/>
        <v>0</v>
      </c>
      <c r="AK103" s="45">
        <f t="shared" ca="1" si="74"/>
        <v>0</v>
      </c>
      <c r="AL103" s="45">
        <f t="shared" ca="1" si="75"/>
        <v>0</v>
      </c>
      <c r="AM103" s="45">
        <f t="shared" ca="1" si="76"/>
        <v>0</v>
      </c>
      <c r="AN103" s="45">
        <f t="shared" ca="1" si="77"/>
        <v>0</v>
      </c>
      <c r="AO103" s="40" t="s">
        <v>56</v>
      </c>
    </row>
    <row r="104" ht="31.5">
      <c r="A104" s="40" t="s">
        <v>220</v>
      </c>
      <c r="B104" s="47" t="s">
        <v>221</v>
      </c>
      <c r="C104" s="42" t="s">
        <v>55</v>
      </c>
      <c r="D104" s="43" t="s">
        <v>56</v>
      </c>
      <c r="E104" s="43" t="s">
        <v>56</v>
      </c>
      <c r="F104" s="43" t="s">
        <v>56</v>
      </c>
      <c r="G104" s="43" t="s">
        <v>56</v>
      </c>
      <c r="H104" s="44">
        <f t="shared" ref="H104:P104" si="78">SUM(H105:H114)</f>
        <v>12.169294166666667</v>
      </c>
      <c r="I104" s="44">
        <f t="shared" si="78"/>
        <v>6.1444583333333336</v>
      </c>
      <c r="J104" s="44">
        <f t="shared" si="78"/>
        <v>0</v>
      </c>
      <c r="K104" s="44">
        <f t="shared" si="78"/>
        <v>12.169294166666669</v>
      </c>
      <c r="L104" s="44">
        <f t="shared" si="78"/>
        <v>1.2169294166666669</v>
      </c>
      <c r="M104" s="44">
        <f t="shared" si="78"/>
        <v>4.8677176666666675</v>
      </c>
      <c r="N104" s="44">
        <f t="shared" si="78"/>
        <v>6.0846470833333335</v>
      </c>
      <c r="O104" s="44">
        <f t="shared" si="78"/>
        <v>0</v>
      </c>
      <c r="P104" s="50">
        <f t="shared" si="78"/>
        <v>6.1444583333333345</v>
      </c>
      <c r="Q104" s="50">
        <f t="shared" ref="Q104:AN104" si="79">SUM(Q105:Q114)</f>
        <v>0.61444583333333347</v>
      </c>
      <c r="R104" s="50">
        <f t="shared" si="79"/>
        <v>2.4577833333333339</v>
      </c>
      <c r="S104" s="50">
        <f t="shared" si="79"/>
        <v>3.0722291666666668</v>
      </c>
      <c r="T104" s="50">
        <f t="shared" si="79"/>
        <v>0</v>
      </c>
      <c r="U104" s="50">
        <f t="shared" si="79"/>
        <v>2.830068410852713</v>
      </c>
      <c r="V104" s="50">
        <f t="shared" si="79"/>
        <v>12.169294166666667</v>
      </c>
      <c r="W104" s="50">
        <f t="shared" si="79"/>
        <v>2.830068410852713</v>
      </c>
      <c r="X104" s="50">
        <f t="shared" si="79"/>
        <v>12.169294166666667</v>
      </c>
      <c r="Y104" s="50">
        <f t="shared" si="79"/>
        <v>1.4289437984496125</v>
      </c>
      <c r="Z104" s="50">
        <f t="shared" si="79"/>
        <v>6.1444583333333345</v>
      </c>
      <c r="AA104" s="50">
        <f t="shared" si="79"/>
        <v>0</v>
      </c>
      <c r="AB104" s="50">
        <f t="shared" si="79"/>
        <v>0</v>
      </c>
      <c r="AC104" s="50">
        <f t="shared" si="79"/>
        <v>3.487413333333337</v>
      </c>
      <c r="AD104" s="50">
        <f t="shared" si="79"/>
        <v>0.17867520000000001</v>
      </c>
      <c r="AE104" s="50">
        <f t="shared" si="79"/>
        <v>1.02866083333333</v>
      </c>
      <c r="AF104" s="50">
        <f t="shared" si="79"/>
        <v>2.8154123000000002</v>
      </c>
      <c r="AG104" s="50">
        <f t="shared" si="79"/>
        <v>2.6916000000000002</v>
      </c>
      <c r="AH104" s="50">
        <f t="shared" si="79"/>
        <v>0</v>
      </c>
      <c r="AI104" s="50">
        <f t="shared" si="79"/>
        <v>3.1503708333333336</v>
      </c>
      <c r="AJ104" s="50">
        <f t="shared" si="79"/>
        <v>3.1503708333333336</v>
      </c>
      <c r="AK104" s="50">
        <f t="shared" si="79"/>
        <v>1.8112491666666664</v>
      </c>
      <c r="AL104" s="50">
        <f t="shared" si="79"/>
        <v>0</v>
      </c>
      <c r="AM104" s="50">
        <f t="shared" si="79"/>
        <v>12.169294166666667</v>
      </c>
      <c r="AN104" s="50">
        <f t="shared" si="79"/>
        <v>6.1444583333333345</v>
      </c>
      <c r="AO104" s="40" t="s">
        <v>56</v>
      </c>
    </row>
    <row r="105" ht="78.75">
      <c r="A105" s="48" t="s">
        <v>220</v>
      </c>
      <c r="B105" s="49" t="s">
        <v>222</v>
      </c>
      <c r="C105" s="42" t="s">
        <v>223</v>
      </c>
      <c r="D105" s="42" t="s">
        <v>132</v>
      </c>
      <c r="E105" s="42">
        <v>2022</v>
      </c>
      <c r="F105" s="42">
        <v>2022</v>
      </c>
      <c r="G105" s="42">
        <v>2023</v>
      </c>
      <c r="H105" s="44">
        <v>0.98271333333333344</v>
      </c>
      <c r="I105" s="44">
        <v>0.98271333333333344</v>
      </c>
      <c r="J105" s="44">
        <v>0</v>
      </c>
      <c r="K105" s="44">
        <v>0.98271333333333399</v>
      </c>
      <c r="L105" s="44">
        <v>0.098271333333333349</v>
      </c>
      <c r="M105" s="44">
        <v>0.3930853333333334</v>
      </c>
      <c r="N105" s="44">
        <v>0.49135666666666672</v>
      </c>
      <c r="O105" s="44">
        <v>0</v>
      </c>
      <c r="P105" s="44">
        <f t="shared" ref="P105:P114" si="80">Q105+R105+S105+T105</f>
        <v>0.98271333333333355</v>
      </c>
      <c r="Q105" s="44">
        <v>0.098271333333333349</v>
      </c>
      <c r="R105" s="44">
        <v>0.3930853333333334</v>
      </c>
      <c r="S105" s="44">
        <v>0.49135666666666672</v>
      </c>
      <c r="T105" s="44">
        <v>0</v>
      </c>
      <c r="U105" s="44">
        <v>0.22853798449612406</v>
      </c>
      <c r="V105" s="44">
        <v>0.98271333333333344</v>
      </c>
      <c r="W105" s="44">
        <v>0.22853798449612406</v>
      </c>
      <c r="X105" s="44">
        <v>0.98271333333333344</v>
      </c>
      <c r="Y105" s="44">
        <f t="shared" ref="Y105:Y114" si="81">Z105/4.3</f>
        <v>0.22853798449612409</v>
      </c>
      <c r="Z105" s="44">
        <f t="shared" ref="Z105:Z114" si="82">AD105+AF105+AH105+AJ105+AL105</f>
        <v>0.98271333333333355</v>
      </c>
      <c r="AA105" s="44">
        <v>0</v>
      </c>
      <c r="AB105" s="44">
        <v>0</v>
      </c>
      <c r="AC105" s="44">
        <v>0.98271333333333344</v>
      </c>
      <c r="AD105" s="44">
        <v>0.089337600000000003</v>
      </c>
      <c r="AE105" s="44">
        <v>0</v>
      </c>
      <c r="AF105" s="44">
        <v>0.89337573333333353</v>
      </c>
      <c r="AG105" s="50">
        <v>0</v>
      </c>
      <c r="AH105" s="50">
        <v>0</v>
      </c>
      <c r="AI105" s="50">
        <v>0</v>
      </c>
      <c r="AJ105" s="50">
        <v>0</v>
      </c>
      <c r="AK105" s="50">
        <v>0</v>
      </c>
      <c r="AL105" s="50">
        <v>0</v>
      </c>
      <c r="AM105" s="50">
        <v>0.98271333333333344</v>
      </c>
      <c r="AN105" s="50">
        <f t="shared" ref="AN105:AN114" si="83">AD105+AF105+AH105+AJ105+AL105</f>
        <v>0.98271333333333355</v>
      </c>
      <c r="AO105" s="48" t="s">
        <v>136</v>
      </c>
    </row>
    <row r="106" ht="78.75">
      <c r="A106" s="48" t="s">
        <v>220</v>
      </c>
      <c r="B106" s="49" t="s">
        <v>224</v>
      </c>
      <c r="C106" s="42" t="s">
        <v>225</v>
      </c>
      <c r="D106" s="42" t="s">
        <v>132</v>
      </c>
      <c r="E106" s="42">
        <v>2022</v>
      </c>
      <c r="F106" s="42">
        <v>2022</v>
      </c>
      <c r="G106" s="42">
        <v>2023</v>
      </c>
      <c r="H106" s="44">
        <v>0.98271333333333344</v>
      </c>
      <c r="I106" s="44">
        <v>0.98271333333333344</v>
      </c>
      <c r="J106" s="44">
        <v>0</v>
      </c>
      <c r="K106" s="44">
        <v>0.98271333333333355</v>
      </c>
      <c r="L106" s="44">
        <v>0.098271333333333349</v>
      </c>
      <c r="M106" s="44">
        <v>0.3930853333333334</v>
      </c>
      <c r="N106" s="44">
        <v>0.49135666666666672</v>
      </c>
      <c r="O106" s="44">
        <v>0</v>
      </c>
      <c r="P106" s="44">
        <f t="shared" si="80"/>
        <v>0.98271333333333355</v>
      </c>
      <c r="Q106" s="44">
        <v>0.098271333333333349</v>
      </c>
      <c r="R106" s="44">
        <v>0.3930853333333334</v>
      </c>
      <c r="S106" s="44">
        <v>0.49135666666666672</v>
      </c>
      <c r="T106" s="44">
        <v>0</v>
      </c>
      <c r="U106" s="44">
        <v>0.22853798449612406</v>
      </c>
      <c r="V106" s="44">
        <v>0.98271333333333344</v>
      </c>
      <c r="W106" s="44">
        <v>0.22853798449612406</v>
      </c>
      <c r="X106" s="44">
        <v>0.98271333333333344</v>
      </c>
      <c r="Y106" s="44">
        <f t="shared" si="81"/>
        <v>0.22853798449612409</v>
      </c>
      <c r="Z106" s="44">
        <f t="shared" si="82"/>
        <v>0.98271333333333355</v>
      </c>
      <c r="AA106" s="44">
        <v>0</v>
      </c>
      <c r="AB106" s="44">
        <v>0</v>
      </c>
      <c r="AC106" s="44">
        <v>0.98271333333333344</v>
      </c>
      <c r="AD106" s="44">
        <v>0.089337600000000003</v>
      </c>
      <c r="AE106" s="44">
        <v>0</v>
      </c>
      <c r="AF106" s="44">
        <v>0.89337573333333353</v>
      </c>
      <c r="AG106" s="50">
        <v>0</v>
      </c>
      <c r="AH106" s="50">
        <v>0</v>
      </c>
      <c r="AI106" s="50">
        <v>0</v>
      </c>
      <c r="AJ106" s="50">
        <v>0</v>
      </c>
      <c r="AK106" s="50">
        <v>0</v>
      </c>
      <c r="AL106" s="50">
        <v>0</v>
      </c>
      <c r="AM106" s="50">
        <v>0.98271333333333344</v>
      </c>
      <c r="AN106" s="50">
        <f t="shared" si="83"/>
        <v>0.98271333333333355</v>
      </c>
      <c r="AO106" s="48" t="s">
        <v>136</v>
      </c>
    </row>
    <row r="107" ht="31.5">
      <c r="A107" s="48" t="s">
        <v>220</v>
      </c>
      <c r="B107" s="49" t="s">
        <v>226</v>
      </c>
      <c r="C107" s="42" t="s">
        <v>227</v>
      </c>
      <c r="D107" s="42" t="s">
        <v>110</v>
      </c>
      <c r="E107" s="42">
        <v>2023</v>
      </c>
      <c r="F107" s="42">
        <v>2023</v>
      </c>
      <c r="G107" s="42">
        <v>2023</v>
      </c>
      <c r="H107" s="44">
        <v>1.0286608333333334</v>
      </c>
      <c r="I107" s="44">
        <v>1.0286608333333334</v>
      </c>
      <c r="J107" s="44">
        <v>0</v>
      </c>
      <c r="K107" s="44">
        <v>1.0286608333333334</v>
      </c>
      <c r="L107" s="44">
        <v>0.10286608333333334</v>
      </c>
      <c r="M107" s="44">
        <v>0.41146433333333338</v>
      </c>
      <c r="N107" s="44">
        <v>0.51433041666666668</v>
      </c>
      <c r="O107" s="44">
        <v>0</v>
      </c>
      <c r="P107" s="44">
        <f t="shared" si="80"/>
        <v>1.0286608333333334</v>
      </c>
      <c r="Q107" s="44">
        <v>0.10286608333333334</v>
      </c>
      <c r="R107" s="44">
        <v>0.41146433333333338</v>
      </c>
      <c r="S107" s="44">
        <v>0.51433041666666668</v>
      </c>
      <c r="T107" s="44">
        <v>0</v>
      </c>
      <c r="U107" s="44">
        <v>0.23922344961240311</v>
      </c>
      <c r="V107" s="44">
        <v>1.0286608333333334</v>
      </c>
      <c r="W107" s="44">
        <v>0.23922344961240311</v>
      </c>
      <c r="X107" s="44">
        <v>1.0286608333333334</v>
      </c>
      <c r="Y107" s="44">
        <f t="shared" si="81"/>
        <v>0.23922344961240311</v>
      </c>
      <c r="Z107" s="44">
        <f t="shared" si="82"/>
        <v>1.0286608333333334</v>
      </c>
      <c r="AA107" s="44">
        <v>0</v>
      </c>
      <c r="AB107" s="44">
        <v>0</v>
      </c>
      <c r="AC107" s="44">
        <v>0</v>
      </c>
      <c r="AD107" s="44">
        <v>0</v>
      </c>
      <c r="AE107" s="44">
        <v>1.02866083333333</v>
      </c>
      <c r="AF107" s="44">
        <v>1.0286608333333334</v>
      </c>
      <c r="AG107" s="50">
        <v>0</v>
      </c>
      <c r="AH107" s="50">
        <v>0</v>
      </c>
      <c r="AI107" s="50">
        <v>0</v>
      </c>
      <c r="AJ107" s="50">
        <v>0</v>
      </c>
      <c r="AK107" s="50">
        <v>0</v>
      </c>
      <c r="AL107" s="50">
        <v>0</v>
      </c>
      <c r="AM107" s="50">
        <v>1.0286608333333334</v>
      </c>
      <c r="AN107" s="50">
        <f t="shared" si="83"/>
        <v>1.0286608333333334</v>
      </c>
      <c r="AO107" s="48" t="s">
        <v>56</v>
      </c>
    </row>
    <row r="108" ht="31.5">
      <c r="A108" s="48" t="s">
        <v>220</v>
      </c>
      <c r="B108" s="49" t="s">
        <v>228</v>
      </c>
      <c r="C108" s="42" t="s">
        <v>229</v>
      </c>
      <c r="D108" s="42" t="s">
        <v>110</v>
      </c>
      <c r="E108" s="42">
        <v>2025</v>
      </c>
      <c r="F108" s="42">
        <v>2025</v>
      </c>
      <c r="G108" s="42">
        <v>2025</v>
      </c>
      <c r="H108" s="44">
        <v>1.0286608333333334</v>
      </c>
      <c r="I108" s="44">
        <v>1.0286608333333334</v>
      </c>
      <c r="J108" s="44">
        <v>0</v>
      </c>
      <c r="K108" s="44">
        <v>1.0286608333333334</v>
      </c>
      <c r="L108" s="44">
        <v>0.10286608333333334</v>
      </c>
      <c r="M108" s="44">
        <v>0.41146433333333338</v>
      </c>
      <c r="N108" s="44">
        <v>0.51433041666666668</v>
      </c>
      <c r="O108" s="44">
        <v>0</v>
      </c>
      <c r="P108" s="44">
        <f t="shared" si="80"/>
        <v>1.0286608333333334</v>
      </c>
      <c r="Q108" s="44">
        <v>0.10286608333333334</v>
      </c>
      <c r="R108" s="44">
        <v>0.41146433333333338</v>
      </c>
      <c r="S108" s="44">
        <v>0.51433041666666668</v>
      </c>
      <c r="T108" s="44">
        <v>0</v>
      </c>
      <c r="U108" s="44">
        <v>0.23922344961240311</v>
      </c>
      <c r="V108" s="44">
        <v>1.0286608333333334</v>
      </c>
      <c r="W108" s="44">
        <v>0.23922344961240311</v>
      </c>
      <c r="X108" s="44">
        <v>1.0286608333333334</v>
      </c>
      <c r="Y108" s="44">
        <f t="shared" si="81"/>
        <v>0.23922344961240311</v>
      </c>
      <c r="Z108" s="44">
        <f t="shared" si="82"/>
        <v>1.0286608333333334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4">
        <v>0</v>
      </c>
      <c r="AG108" s="50">
        <v>0</v>
      </c>
      <c r="AH108" s="50">
        <v>0</v>
      </c>
      <c r="AI108" s="50">
        <v>1.0286608333333334</v>
      </c>
      <c r="AJ108" s="50">
        <v>1.0286608333333334</v>
      </c>
      <c r="AK108" s="50">
        <v>0</v>
      </c>
      <c r="AL108" s="50">
        <v>0</v>
      </c>
      <c r="AM108" s="50">
        <v>1.0286608333333334</v>
      </c>
      <c r="AN108" s="50">
        <f t="shared" si="83"/>
        <v>1.0286608333333334</v>
      </c>
      <c r="AO108" s="48" t="s">
        <v>56</v>
      </c>
    </row>
    <row r="109" ht="47.25">
      <c r="A109" s="48" t="s">
        <v>220</v>
      </c>
      <c r="B109" s="49" t="s">
        <v>230</v>
      </c>
      <c r="C109" s="42" t="s">
        <v>231</v>
      </c>
      <c r="D109" s="42" t="s">
        <v>110</v>
      </c>
      <c r="E109" s="42">
        <v>2025</v>
      </c>
      <c r="F109" s="42">
        <v>2025</v>
      </c>
      <c r="G109" s="42">
        <v>2025</v>
      </c>
      <c r="H109" s="44">
        <v>1.0608550000000001</v>
      </c>
      <c r="I109" s="44">
        <v>1.0608550000000001</v>
      </c>
      <c r="J109" s="44">
        <v>0</v>
      </c>
      <c r="K109" s="44">
        <v>1.0608550000000001</v>
      </c>
      <c r="L109" s="44">
        <v>0.10608550000000001</v>
      </c>
      <c r="M109" s="44">
        <v>0.42434200000000005</v>
      </c>
      <c r="N109" s="44">
        <v>0.53042750000000005</v>
      </c>
      <c r="O109" s="44">
        <v>0</v>
      </c>
      <c r="P109" s="44">
        <f t="shared" si="80"/>
        <v>1.0608550000000001</v>
      </c>
      <c r="Q109" s="44">
        <v>0.10608550000000001</v>
      </c>
      <c r="R109" s="44">
        <v>0.42434200000000005</v>
      </c>
      <c r="S109" s="44">
        <v>0.53042750000000005</v>
      </c>
      <c r="T109" s="44">
        <v>0</v>
      </c>
      <c r="U109" s="44">
        <v>0.24671046511627912</v>
      </c>
      <c r="V109" s="44">
        <v>1.0608550000000001</v>
      </c>
      <c r="W109" s="44">
        <v>0.24671046511627912</v>
      </c>
      <c r="X109" s="44">
        <v>1.0608550000000001</v>
      </c>
      <c r="Y109" s="44">
        <f t="shared" si="81"/>
        <v>0.24671046511627912</v>
      </c>
      <c r="Z109" s="44">
        <f t="shared" si="82"/>
        <v>1.0608550000000001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4">
        <v>0</v>
      </c>
      <c r="AG109" s="50">
        <v>0</v>
      </c>
      <c r="AH109" s="50">
        <v>0</v>
      </c>
      <c r="AI109" s="50">
        <v>1.0608550000000001</v>
      </c>
      <c r="AJ109" s="50">
        <v>1.0608550000000001</v>
      </c>
      <c r="AK109" s="50">
        <v>0</v>
      </c>
      <c r="AL109" s="50">
        <v>0</v>
      </c>
      <c r="AM109" s="50">
        <v>1.0608550000000001</v>
      </c>
      <c r="AN109" s="50">
        <f t="shared" si="83"/>
        <v>1.0608550000000001</v>
      </c>
      <c r="AO109" s="48" t="s">
        <v>56</v>
      </c>
    </row>
    <row r="110" ht="47.25">
      <c r="A110" s="48" t="s">
        <v>220</v>
      </c>
      <c r="B110" s="49" t="s">
        <v>232</v>
      </c>
      <c r="C110" s="42" t="s">
        <v>233</v>
      </c>
      <c r="D110" s="42" t="s">
        <v>110</v>
      </c>
      <c r="E110" s="42">
        <v>2025</v>
      </c>
      <c r="F110" s="42">
        <v>2025</v>
      </c>
      <c r="G110" s="42">
        <v>2025</v>
      </c>
      <c r="H110" s="44">
        <v>1.0608550000000001</v>
      </c>
      <c r="I110" s="44">
        <v>1.0608550000000001</v>
      </c>
      <c r="J110" s="44">
        <v>0</v>
      </c>
      <c r="K110" s="44">
        <v>1.0608550000000001</v>
      </c>
      <c r="L110" s="44">
        <v>0.10608550000000001</v>
      </c>
      <c r="M110" s="44">
        <v>0.42434200000000005</v>
      </c>
      <c r="N110" s="44">
        <v>0.53042750000000005</v>
      </c>
      <c r="O110" s="44">
        <v>0</v>
      </c>
      <c r="P110" s="44">
        <f t="shared" si="80"/>
        <v>1.0608550000000001</v>
      </c>
      <c r="Q110" s="44">
        <v>0.10608550000000001</v>
      </c>
      <c r="R110" s="44">
        <v>0.42434200000000005</v>
      </c>
      <c r="S110" s="44">
        <v>0.53042750000000005</v>
      </c>
      <c r="T110" s="44">
        <v>0</v>
      </c>
      <c r="U110" s="44">
        <v>0.24671046511627912</v>
      </c>
      <c r="V110" s="44">
        <v>1.0608550000000001</v>
      </c>
      <c r="W110" s="44">
        <v>0.24671046511627912</v>
      </c>
      <c r="X110" s="44">
        <v>1.0608550000000001</v>
      </c>
      <c r="Y110" s="44">
        <f t="shared" si="81"/>
        <v>0.24671046511627912</v>
      </c>
      <c r="Z110" s="44">
        <f t="shared" si="82"/>
        <v>1.0608550000000001</v>
      </c>
      <c r="AA110" s="44">
        <v>0</v>
      </c>
      <c r="AB110" s="44">
        <v>0</v>
      </c>
      <c r="AC110" s="44">
        <v>0</v>
      </c>
      <c r="AD110" s="44">
        <v>0</v>
      </c>
      <c r="AE110" s="44">
        <v>0</v>
      </c>
      <c r="AF110" s="44">
        <v>0</v>
      </c>
      <c r="AG110" s="50">
        <v>0</v>
      </c>
      <c r="AH110" s="50">
        <v>0</v>
      </c>
      <c r="AI110" s="50">
        <v>1.0608550000000001</v>
      </c>
      <c r="AJ110" s="50">
        <v>1.0608550000000001</v>
      </c>
      <c r="AK110" s="50">
        <v>0</v>
      </c>
      <c r="AL110" s="50">
        <v>0</v>
      </c>
      <c r="AM110" s="50">
        <v>1.0608550000000001</v>
      </c>
      <c r="AN110" s="50">
        <f t="shared" si="83"/>
        <v>1.0608550000000001</v>
      </c>
      <c r="AO110" s="48" t="s">
        <v>56</v>
      </c>
    </row>
    <row r="111" ht="78.75">
      <c r="A111" s="48" t="s">
        <v>220</v>
      </c>
      <c r="B111" s="49" t="s">
        <v>234</v>
      </c>
      <c r="C111" s="42" t="s">
        <v>235</v>
      </c>
      <c r="D111" s="42" t="s">
        <v>110</v>
      </c>
      <c r="E111" s="42">
        <v>2025</v>
      </c>
      <c r="F111" s="42">
        <v>2026</v>
      </c>
      <c r="G111" s="42" t="s">
        <v>56</v>
      </c>
      <c r="H111" s="44">
        <v>6.0248358333333334</v>
      </c>
      <c r="I111" s="44">
        <v>0</v>
      </c>
      <c r="J111" s="44">
        <v>0</v>
      </c>
      <c r="K111" s="44">
        <v>6.0248358333333343</v>
      </c>
      <c r="L111" s="44">
        <v>0.60248358333333341</v>
      </c>
      <c r="M111" s="44">
        <v>2.4099343333333336</v>
      </c>
      <c r="N111" s="44">
        <v>3.0124179166666667</v>
      </c>
      <c r="O111" s="44">
        <v>0</v>
      </c>
      <c r="P111" s="44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1.4011246124031007</v>
      </c>
      <c r="V111" s="44">
        <v>6.0248358333333325</v>
      </c>
      <c r="W111" s="44">
        <v>1.4011246124031007</v>
      </c>
      <c r="X111" s="44">
        <v>6.0248358333333325</v>
      </c>
      <c r="Y111" s="44">
        <f t="shared" si="81"/>
        <v>0</v>
      </c>
      <c r="Z111" s="44">
        <f t="shared" si="82"/>
        <v>0</v>
      </c>
      <c r="AA111" s="44">
        <v>0</v>
      </c>
      <c r="AB111" s="44">
        <v>0</v>
      </c>
      <c r="AC111" s="44">
        <v>1.5219866666666699</v>
      </c>
      <c r="AD111" s="44">
        <v>0</v>
      </c>
      <c r="AE111" s="44">
        <v>0</v>
      </c>
      <c r="AF111" s="44">
        <v>0</v>
      </c>
      <c r="AG111" s="50">
        <v>2.6916000000000002</v>
      </c>
      <c r="AH111" s="50">
        <v>0</v>
      </c>
      <c r="AI111" s="50">
        <v>0</v>
      </c>
      <c r="AJ111" s="50">
        <v>0</v>
      </c>
      <c r="AK111" s="50">
        <v>1.8112491666666664</v>
      </c>
      <c r="AL111" s="50">
        <v>0</v>
      </c>
      <c r="AM111" s="50">
        <v>6.0248358333333325</v>
      </c>
      <c r="AN111" s="50">
        <f t="shared" si="83"/>
        <v>0</v>
      </c>
      <c r="AO111" s="48" t="s">
        <v>113</v>
      </c>
    </row>
    <row r="112" ht="31.5">
      <c r="A112" s="48" t="s">
        <v>220</v>
      </c>
      <c r="B112" s="49" t="s">
        <v>236</v>
      </c>
      <c r="C112" s="42" t="s">
        <v>237</v>
      </c>
      <c r="D112" s="42" t="s">
        <v>110</v>
      </c>
      <c r="E112" s="42">
        <v>2024</v>
      </c>
      <c r="F112" s="42">
        <v>2024</v>
      </c>
      <c r="G112" s="42" t="s">
        <v>56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f t="shared" si="80"/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f t="shared" si="81"/>
        <v>0</v>
      </c>
      <c r="Z112" s="44">
        <f t="shared" si="82"/>
        <v>0</v>
      </c>
      <c r="AA112" s="44">
        <v>0</v>
      </c>
      <c r="AB112" s="44">
        <v>0</v>
      </c>
      <c r="AC112" s="44">
        <v>0</v>
      </c>
      <c r="AD112" s="44">
        <v>0</v>
      </c>
      <c r="AE112" s="44">
        <v>0</v>
      </c>
      <c r="AF112" s="44">
        <v>0</v>
      </c>
      <c r="AG112" s="50">
        <v>0</v>
      </c>
      <c r="AH112" s="50">
        <v>0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f t="shared" si="83"/>
        <v>0</v>
      </c>
      <c r="AO112" s="48" t="s">
        <v>56</v>
      </c>
    </row>
    <row r="113" ht="47.25">
      <c r="A113" s="48" t="s">
        <v>220</v>
      </c>
      <c r="B113" s="49" t="s">
        <v>238</v>
      </c>
      <c r="C113" s="42" t="s">
        <v>239</v>
      </c>
      <c r="D113" s="42" t="s">
        <v>110</v>
      </c>
      <c r="E113" s="42">
        <v>2025</v>
      </c>
      <c r="F113" s="42">
        <v>2025</v>
      </c>
      <c r="G113" s="42" t="s">
        <v>56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f t="shared" si="80"/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44">
        <v>0</v>
      </c>
      <c r="X113" s="44">
        <v>0</v>
      </c>
      <c r="Y113" s="44">
        <f t="shared" si="81"/>
        <v>0</v>
      </c>
      <c r="Z113" s="44">
        <f t="shared" si="82"/>
        <v>0</v>
      </c>
      <c r="AA113" s="44">
        <v>0</v>
      </c>
      <c r="AB113" s="44">
        <v>0</v>
      </c>
      <c r="AC113" s="44">
        <v>0</v>
      </c>
      <c r="AD113" s="44">
        <v>0</v>
      </c>
      <c r="AE113" s="44">
        <v>0</v>
      </c>
      <c r="AF113" s="44">
        <v>0</v>
      </c>
      <c r="AG113" s="50">
        <v>0</v>
      </c>
      <c r="AH113" s="50">
        <v>0</v>
      </c>
      <c r="AI113" s="50">
        <v>0</v>
      </c>
      <c r="AJ113" s="50">
        <v>0</v>
      </c>
      <c r="AK113" s="50">
        <v>0</v>
      </c>
      <c r="AL113" s="50">
        <v>0</v>
      </c>
      <c r="AM113" s="50">
        <v>0</v>
      </c>
      <c r="AN113" s="50">
        <f t="shared" si="83"/>
        <v>0</v>
      </c>
      <c r="AO113" s="48" t="s">
        <v>56</v>
      </c>
    </row>
    <row r="114" ht="78.75">
      <c r="A114" s="48" t="s">
        <v>220</v>
      </c>
      <c r="B114" s="49" t="s">
        <v>240</v>
      </c>
      <c r="C114" s="42" t="s">
        <v>241</v>
      </c>
      <c r="D114" s="42" t="s">
        <v>110</v>
      </c>
      <c r="E114" s="42">
        <v>2026</v>
      </c>
      <c r="F114" s="42">
        <v>2026</v>
      </c>
      <c r="G114" s="42" t="s">
        <v>56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f t="shared" si="80"/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44">
        <v>0</v>
      </c>
      <c r="X114" s="44">
        <v>0</v>
      </c>
      <c r="Y114" s="44">
        <f t="shared" si="81"/>
        <v>0</v>
      </c>
      <c r="Z114" s="44">
        <f t="shared" si="82"/>
        <v>0</v>
      </c>
      <c r="AA114" s="44">
        <v>0</v>
      </c>
      <c r="AB114" s="44">
        <v>0</v>
      </c>
      <c r="AC114" s="44">
        <v>0</v>
      </c>
      <c r="AD114" s="44">
        <v>0</v>
      </c>
      <c r="AE114" s="44">
        <v>0</v>
      </c>
      <c r="AF114" s="44">
        <v>0</v>
      </c>
      <c r="AG114" s="50">
        <v>0</v>
      </c>
      <c r="AH114" s="50">
        <v>0</v>
      </c>
      <c r="AI114" s="50">
        <v>0</v>
      </c>
      <c r="AJ114" s="50">
        <v>0</v>
      </c>
      <c r="AK114" s="50">
        <v>0</v>
      </c>
      <c r="AL114" s="50">
        <v>0</v>
      </c>
      <c r="AM114" s="50">
        <v>0</v>
      </c>
      <c r="AN114" s="50">
        <f t="shared" si="83"/>
        <v>0</v>
      </c>
      <c r="AO114" s="48" t="s">
        <v>113</v>
      </c>
    </row>
  </sheetData>
  <autoFilter ref="A19:AO114"/>
  <mergeCells count="32">
    <mergeCell ref="A4:AO4"/>
    <mergeCell ref="A6:AO6"/>
    <mergeCell ref="A7:AO7"/>
    <mergeCell ref="A9:AO9"/>
    <mergeCell ref="A11:AO11"/>
    <mergeCell ref="A12:AO12"/>
    <mergeCell ref="A15:AN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U16:Z16"/>
    <mergeCell ref="AA16:AB17"/>
    <mergeCell ref="AC16:AN16"/>
    <mergeCell ref="AO16:AO18"/>
    <mergeCell ref="K17:O17"/>
    <mergeCell ref="P17:T17"/>
    <mergeCell ref="U17:V17"/>
    <mergeCell ref="W17:X17"/>
    <mergeCell ref="Y17:Z17"/>
    <mergeCell ref="AC17:AD17"/>
    <mergeCell ref="AE17:AF17"/>
    <mergeCell ref="AG17:AH17"/>
    <mergeCell ref="AI17:AJ17"/>
    <mergeCell ref="AK17:AL17"/>
    <mergeCell ref="AM17:AM18"/>
    <mergeCell ref="AN17:AN18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3" firstPageNumber="2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2023-05-15T07:01:43Z</dcterms:created>
  <dcterms:modified xsi:type="dcterms:W3CDTF">2023-07-06T02:55:26Z</dcterms:modified>
</cp:coreProperties>
</file>