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 (с НДС)" sheetId="1" state="visible" r:id="rId1"/>
  </sheets>
  <definedNames>
    <definedName name="_xlnm._FilterDatabase" localSheetId="0" hidden="1">'2 (с НДС)'!$A$19:$CR$114</definedName>
    <definedName name="_xlnm.Print_Area" localSheetId="0">'2 (с НДС)'!$A$1:$CQ$114</definedName>
    <definedName name="Этапы" localSheetId="0">'2 (с НДС)'!$D$20:$D$104</definedName>
    <definedName name="_xlnm._FilterDatabase" localSheetId="0" hidden="1">'2 (с НДС)'!$A$19:$CR$114</definedName>
  </definedNames>
  <calcPr/>
</workbook>
</file>

<file path=xl/sharedStrings.xml><?xml version="1.0" encoding="utf-8"?>
<sst xmlns="http://schemas.openxmlformats.org/spreadsheetml/2006/main" count="299" uniqueCount="299">
  <si>
    <t xml:space="preserve">Приложение  1</t>
  </si>
  <si>
    <t xml:space="preserve">к приказу МЖКХиЭ НСО</t>
  </si>
  <si>
    <t xml:space="preserve">от 28.06.2023 № 80-нпа</t>
  </si>
  <si>
    <t xml:space="preserve">Форма 2. План финансирования капитальных вложений по инвестиционным проектам</t>
  </si>
  <si>
    <t xml:space="preserve">Инвестиционная программа филиала "Сибирский" Акционерного общества "ОБЪЕДИНЕННАЯ ЭНЕРГЕТИЧЕСКАЯ КОМПАНИЯ" в Новосибирской области на 2022-2026 годы</t>
  </si>
  <si>
    <t xml:space="preserve">полное наименование субъекта электроэнергетики</t>
  </si>
  <si>
    <t xml:space="preserve">Год раскрытия информации: 2023 год</t>
  </si>
  <si>
    <t xml:space="preserve">Утвержденные плановые значения показателей приведены в соответствии с Приказом Министерства жилищно-коммунального хозяйства и энергетики Новосибисркой области от 02.07.2021 № 116</t>
  </si>
  <si>
    <t xml:space="preserve">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</si>
  <si>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</si>
  <si>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</si>
  <si>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Идентификатор инвестицион-ного проекта</t>
  </si>
  <si>
    <t xml:space="preserve">Текущая стадия реализации инвестиционного проекта</t>
  </si>
  <si>
    <t xml:space="preserve">Год начала  реализации инвестиционного проекта</t>
  </si>
  <si>
    <t xml:space="preserve">Год окончания реализации инвестицион-ного проекта</t>
  </si>
  <si>
    <t xml:space="preserve">Полная сметная стоимость инвестиционного проекта в соответствии с утвержденной проектной документацией</t>
  </si>
  <si>
    <t xml:space="preserve">Размер платы за технологическое присоединение (подключение), млн рублей</t>
  </si>
  <si>
    <t xml:space="preserve">Фактический объем финансирования на 01.01.2023 года ,
млн рублей
(с НДС)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</si>
  <si>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</si>
  <si>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</si>
  <si>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</si>
  <si>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Финансирование капитальных вложений
2021 года в прогнозных ценах, млн рублей (с НДС)</t>
  </si>
  <si>
    <t xml:space="preserve">Финансирование капитальных вложений в прогнозных ценах соответствующих лет, млн рублей (с НДС)</t>
  </si>
  <si>
    <t xml:space="preserve">Краткое обоснование  корректировки утвержденного плана</t>
  </si>
  <si>
    <t xml:space="preserve">Утвержденный план</t>
  </si>
  <si>
    <t xml:space="preserve">Предложение по корректировке утвержденного плана</t>
  </si>
  <si>
    <t xml:space="preserve">План </t>
  </si>
  <si>
    <t>Факт</t>
  </si>
  <si>
    <t xml:space="preserve">Утвержденный план
2022 года</t>
  </si>
  <si>
    <t xml:space="preserve">Факт
2022 года </t>
  </si>
  <si>
    <t xml:space="preserve">Утвержденный план
2023 года </t>
  </si>
  <si>
    <t xml:space="preserve">Предложение по корректировке утвержденного плана
2023 года </t>
  </si>
  <si>
    <t xml:space="preserve">Утвержденный план
2024 года </t>
  </si>
  <si>
    <t xml:space="preserve">Предложение по корректировке утвержденного плана
2024 года </t>
  </si>
  <si>
    <t xml:space="preserve">Утвержденный план
2025 года </t>
  </si>
  <si>
    <t xml:space="preserve">Предложение по корректировке утвержденного плана
2025 года </t>
  </si>
  <si>
    <t xml:space="preserve">Утвержденный план
2026 года </t>
  </si>
  <si>
    <t xml:space="preserve">Предложение по корректировке утвержденного плана
2026 года </t>
  </si>
  <si>
    <t xml:space="preserve">Итого за период реализации инвестиционной программы
(план)</t>
  </si>
  <si>
    <t xml:space="preserve">Итого за период реализации инвестиционной программы
(с учетом предложений по корректировке утвержденного плана)</t>
  </si>
  <si>
    <t xml:space="preserve">Утвержденный план </t>
  </si>
  <si>
    <t xml:space="preserve">в базисном уровне цен, млн рублей 
(с НДС)</t>
  </si>
  <si>
    <t xml:space="preserve">в ценах, сложившихся ко времени составления сметной документации, млн рублей (с НДС)</t>
  </si>
  <si>
    <t xml:space="preserve"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</si>
  <si>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</si>
  <si>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</si>
  <si>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 xml:space="preserve">План
на 01.01.2021 года</t>
  </si>
  <si>
    <t xml:space="preserve">План
на 01.01.2023 года </t>
  </si>
  <si>
    <t xml:space="preserve">Предложение по корректировке утвержденного плана на 01.01.2023 года</t>
  </si>
  <si>
    <t xml:space="preserve">Общий объем финансирования, в том числе за счет:</t>
  </si>
  <si>
    <t xml:space="preserve">федерального бюджета</t>
  </si>
  <si>
    <t xml:space="preserve">бюджетов субъектов Российской Федерации и муниципальных образований</t>
  </si>
  <si>
    <t xml:space="preserve">средств, полученных от оказания услуг, реализации товаров по регулируемым государством ценам (тарифам)</t>
  </si>
  <si>
    <t xml:space="preserve">иных источников финансирования</t>
  </si>
  <si>
    <t>16.1.</t>
  </si>
  <si>
    <t>16.2.</t>
  </si>
  <si>
    <t>16.3.</t>
  </si>
  <si>
    <t>16.4.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</si>
  <si>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</si>
  <si>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</si>
  <si>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</si>
  <si>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</si>
  <si>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</si>
  <si>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</si>
  <si>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</si>
  <si>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</si>
  <si>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</si>
  <si>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</si>
  <si>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</si>
  <si>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</si>
  <si>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</si>
  <si>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</si>
  <si>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</si>
  <si>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</si>
  <si>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</si>
  <si>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</si>
  <si>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</si>
  <si>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</si>
  <si>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</si>
  <si>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</si>
  <si>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</si>
  <si>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</si>
  <si>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</si>
  <si>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</si>
  <si>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</si>
  <si>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</si>
  <si>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</si>
  <si>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</si>
  <si>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</si>
  <si>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</si>
  <si>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</si>
  <si>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</si>
  <si>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</si>
  <si>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</si>
  <si>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</si>
  <si>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</si>
  <si>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</si>
  <si>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</si>
  <si>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</si>
  <si>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</si>
  <si>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</si>
  <si>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</si>
  <si>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</si>
  <si>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</si>
  <si>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</si>
  <si>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</si>
  <si>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</si>
  <si>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</si>
  <si>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</si>
  <si>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 xml:space="preserve">ВСЕГО по инвестиционной программе, в том числе:</t>
  </si>
  <si>
    <t>Г</t>
  </si>
  <si>
    <t>нд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</si>
  <si>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</si>
  <si>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</si>
  <si>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</si>
  <si>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</si>
  <si>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</si>
  <si>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</si>
  <si>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</si>
  <si>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</si>
  <si>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</si>
  <si>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</si>
  <si>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</si>
  <si>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</si>
  <si>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</si>
  <si>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 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</si>
  <si>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</si>
  <si>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</si>
  <si>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</si>
  <si>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</si>
  <si>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</si>
  <si>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</si>
  <si>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</si>
  <si>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</si>
  <si>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</si>
  <si>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</si>
  <si>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1.1.2</t>
  </si>
  <si>
    <t xml:space="preserve">Технологическое присоединение объектов электросетевого хозяйства, всего, в том числе:</t>
  </si>
  <si>
    <t>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</si>
  <si>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</si>
  <si>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</si>
  <si>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</t>
  </si>
  <si>
    <t>1.1.3</t>
  </si>
  <si>
    <t xml:space="preserve">Технологическое присоединение объектов по производству электрической энергии всего, в том числе:</t>
  </si>
  <si>
    <t>1.1.3.1</t>
  </si>
  <si>
    <t xml:space="preserve">Наименование объекта по производству электрической энергии,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</si>
  <si>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</si>
  <si>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</si>
  <si>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</si>
  <si>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</si>
  <si>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</si>
  <si>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</si>
  <si>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</si>
  <si>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</si>
  <si>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</si>
  <si>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</si>
  <si>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</si>
  <si>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</si>
  <si>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</si>
  <si>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</si>
  <si>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</si>
  <si>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</si>
  <si>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</si>
  <si>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 xml:space="preserve">Реконструкция ТП-1104/54, киоск 160 кВА на киоск 160 кВА</t>
  </si>
  <si>
    <t>L_ОЭК_50_93</t>
  </si>
  <si>
    <t>П</t>
  </si>
  <si>
    <t>01.2021</t>
  </si>
  <si>
    <t xml:space="preserve">Реконструкция ТП-1111/54, киоск 63 кВА на киоск 63 кВА</t>
  </si>
  <si>
    <t>L_ОЭК_50_94</t>
  </si>
  <si>
    <t xml:space="preserve">проект исключается из ИПР по причине корректировки объема финансирования, исходя из величины средств, учтенной в тарифной заявке на 2023 год и прогнозируемых данных.</t>
  </si>
  <si>
    <t xml:space="preserve">Реконструкция ТП-386ба, киоск 250 кВА на киоск 250 кВА</t>
  </si>
  <si>
    <t>L_ОЭК_50_95</t>
  </si>
  <si>
    <t xml:space="preserve">Реконструкция КТП и трансформатора 160 кВА 10/0,4 кВ в ТП-1М-188 в СНТ "Зодчий"</t>
  </si>
  <si>
    <t>I_ОЭК_50_51</t>
  </si>
  <si>
    <t xml:space="preserve">Реконструкция КТП и трансформатора 100 кВА 10/0,4 кВ в ТП-10С в СНТ "Листвянка"</t>
  </si>
  <si>
    <t>I_ОЭК_50_52</t>
  </si>
  <si>
    <t xml:space="preserve">Реконструкция КТП-492а трансформаторной мощностью 0,1 МВА в СНТ "Дорстроевец" </t>
  </si>
  <si>
    <t>I_ОЭК_50_53</t>
  </si>
  <si>
    <t xml:space="preserve">Реконструкция КТП-1Н-371 трансформаторной мощностью 0,16 МВА в НСТ "Утренняя звезда"</t>
  </si>
  <si>
    <t>I_ОЭК_50_54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</si>
  <si>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</si>
  <si>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</si>
  <si>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</si>
  <si>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</si>
  <si>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</si>
  <si>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</si>
  <si>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 xml:space="preserve">Реконструкция ВЛ-10 кВ от оп.126, ф.2 ТПС "Восточная" до ТП-1807/54 НСТ "Кирпичник" протяженностью по трассе 0,15 км</t>
  </si>
  <si>
    <t>L_ОЭК_50_63</t>
  </si>
  <si>
    <t>С</t>
  </si>
  <si>
    <t xml:space="preserve">Изменение сроков реализации в связи с первоочередным выполнением приоритетных объектов</t>
  </si>
  <si>
    <t xml:space="preserve">Реконструкция ВЛ-10 кВ от оп.8/19, ф.2 РП "Сокур" до ТП-4М-188 протяжённостью по трассе 0,35 км</t>
  </si>
  <si>
    <t>L_ОЭК_50_64</t>
  </si>
  <si>
    <t xml:space="preserve">Корректировка сумм и сроков финансирования и освоения согласно фактическим данным и первоочередным выполнением более приоритетных объектов </t>
  </si>
  <si>
    <t xml:space="preserve">Реконструкция ВЛ-10 кВ ф.6 ПС "Порос" протяженностью по трассе 7,04 км.</t>
  </si>
  <si>
    <t>L_ОЭК_50_65</t>
  </si>
  <si>
    <t xml:space="preserve">Реконструкция ВЛ-10 кВ от оп.56 Ф-3 РП "Лесная поляна" до ТП-1К-127 протяженностью по трассе 2,95 км.</t>
  </si>
  <si>
    <t>L_ОЭК_50_70</t>
  </si>
  <si>
    <t xml:space="preserve">Реконструкция ЛЭП-10кВ от оп.165, ф.7-10 кВ Сады ТПС "Чик" 110/35/10 кВ до ТП-1109/54  протяженностью по трассе 1,2 км.</t>
  </si>
  <si>
    <t>L_ОЭК_50_71</t>
  </si>
  <si>
    <t xml:space="preserve">Реконструкция ВЛ-10 кВ от оп.18, ф.1 яч.8 РП "Барышево" до ТП-1Н-362 протяженностью по трассе 0,63 км.</t>
  </si>
  <si>
    <t>L_ОЭК_50_72</t>
  </si>
  <si>
    <t xml:space="preserve">Реконструкция ВЛ-10кВ от оп. №1/26  ЛЭП-10 кВ НСТ Дорожник по ф.7-10кВ Сады ТПС «Чик» 110/35/10 кВ протяженностью по трассе 0,777 км.</t>
  </si>
  <si>
    <t>L_ОЭК_50_73</t>
  </si>
  <si>
    <t xml:space="preserve">Реконструкция ВЛ-10кВ от оп. №5/16  ЛЭП-10 кВ НСТ "Дорожник" по ф.7-10кВ Сады ТПС «Чик» 110/35/10 кВ протяженностью по трассе 0,222 км.</t>
  </si>
  <si>
    <t>L_ОЭК_50_74</t>
  </si>
  <si>
    <t xml:space="preserve">Реконструкция от оп.260 ЛЭП-10 кВ ф.2 ПС "Колывань" до оп.4/2 протяженностью по трассе 2,05 км.</t>
  </si>
  <si>
    <t>L_ОЭК_50_75</t>
  </si>
  <si>
    <t xml:space="preserve">Реконструкция ВЛ-10кВ от оп. №1/25  ЛЭП-10 кВ НСТ Дорожник по ф.7-10кВ Сады ТПС «Чик» 110/35/10 кВ до ТП-1110/54 протяженностью по трассе 0,82 км.</t>
  </si>
  <si>
    <t>L_ОЭК_50_78</t>
  </si>
  <si>
    <t xml:space="preserve">Изменение срока реализации проекта по причине корректировки объема финансирования, исходя из величины средств, учтенной в тарифной заявке на 2023 год и прогнозируемых данных.</t>
  </si>
  <si>
    <t xml:space="preserve">Реконструкция ВЛ-10кВ от оп. №2/15  ЛЭП-10 кВ СНТ Спартак по ф.7-10кВ Сады ТПС «Чик» 110/35/10 кВ до ТП-1113/54 протяженностью 0,96 км.</t>
  </si>
  <si>
    <t>L_ОЭК_50_79</t>
  </si>
  <si>
    <t xml:space="preserve">Реконструкция ВЛ-10кВ от оп. №3/13  ЛЭП-10 кВ НСТ Дорожник по ф.7-10кВ Сады ТПС «Чик» 110/35/10 кВ протяженностью 0,42 км. </t>
  </si>
  <si>
    <t>L_ОЭК_50_80</t>
  </si>
  <si>
    <t xml:space="preserve">Реконструкция ВЛ-10 кВ от оп.12Э  ф.1 яч.8 РП "барышево" до ТП-1Н-366 СНТ "Новая заря" протяжённостью 0,19 км </t>
  </si>
  <si>
    <t>L_ОЭК_50_81</t>
  </si>
  <si>
    <t xml:space="preserve">Реконструкция ВЛ-10 кВ от оп.№32/5 ЛЭП-10 кВ от яч.№11 ф.3 1-СШ-10 кВ ТПС "Сады" (ЭЧЭ-311) до ТП-1907/54 СНТ "Весна" протяжённостью 0,01 км</t>
  </si>
  <si>
    <t>L_ОЭК_50_84</t>
  </si>
  <si>
    <t xml:space="preserve">Реконструкция ВЛ-10 кВ от оп.№139 ф.7 РП "Сарапулка" до ТП-1М-188 СНТ "Зодчий" протяжённостью 0,037 км</t>
  </si>
  <si>
    <t>L_ОЭК_50_85</t>
  </si>
  <si>
    <t xml:space="preserve">Реконструкция ВЛ-10 кВ от оп.156, ф.7 РП "Сарапулка" до ТП-3М-57 протяженностью 0,025 км.</t>
  </si>
  <si>
    <t>L_ОЭК_50_86</t>
  </si>
  <si>
    <t xml:space="preserve">Реконструкция ВЛ-10 кВ от оп.225, ф.37 ПС "Кудряшовская" РП "Воздуходувок" до ТП-1002/54 протяженностью 0,6 км.</t>
  </si>
  <si>
    <t>L_ОЭК_50_87</t>
  </si>
  <si>
    <t xml:space="preserve">Реконструкция ВЛ-10кВ от оп. №364 ЛЭП-10 кВ Ф-2 ПС Колывань 110/10 кВ до ТП-1105/54 протяженностью 0,01 км.</t>
  </si>
  <si>
    <t>L_ОЭК_50_88</t>
  </si>
  <si>
    <t xml:space="preserve">Реконструкция ЛЭП-10кВ  Ф.2 ПС 110/10кВ «Колывань»  от оп.358 до ТП-1115/54 протяженностью 0,44 км.</t>
  </si>
  <si>
    <t>L_ОЭК_50_89</t>
  </si>
  <si>
    <t xml:space="preserve">Реконструкция ЛЭП-10 кВ от оп.20в ф.5, ТП-119ба до ТП-8ба протяженностью 1,04 км.</t>
  </si>
  <si>
    <t>L_ОЭК_50_90</t>
  </si>
  <si>
    <t xml:space="preserve">Реконструкция ВЛ-10 кВ от оп. №236 ВЛ-10 кВ Ф-11 ПС Верх-Тулинская до ТП-2Н-190 протяженностью 0,64 км.</t>
  </si>
  <si>
    <t>L_ОЭК_50_96</t>
  </si>
  <si>
    <t xml:space="preserve">Реконструкция ВЛ-10 кВ от оп.239, ф.37 ПС "Кудряшовская" РП "Воздуходувок" до ТП-1010 протяженностью 0,3 км.</t>
  </si>
  <si>
    <t>L_ОЭК_50_97</t>
  </si>
  <si>
    <t xml:space="preserve">Реконструкция ВЛ-10 кВ от оп. 351 ЛЭП-10 кВ ф.2 ПС "Колывань" до ТП-1103/54 протяженностью 0,4 км.</t>
  </si>
  <si>
    <t>L_ОЭК_50_98</t>
  </si>
  <si>
    <t xml:space="preserve">Реконструкция ВЛ-10кВ от оп. 3/17 ВЛ-10кВ СНТ Березка по ф.7-10кВ Сады ТПС «Чик» 110/35/10 кВ  до ТП-1111/54 протяженностью 0,26 км.</t>
  </si>
  <si>
    <t>L_ОЭК_50_99</t>
  </si>
  <si>
    <t xml:space="preserve">Реконструкция ВЛ-10кВ от оп. №105/10/30  ВЛ-10кВ ф.№1111 РП-11 Бердск до ТП-387ба протяженностью 1,6 км.</t>
  </si>
  <si>
    <t>L_ОЭК_50_100</t>
  </si>
  <si>
    <t>1.2.2.2</t>
  </si>
  <si>
    <t xml:space="preserve">Модернизация, техническое перевооружение линий электропередачи,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</si>
  <si>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</si>
  <si>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</si>
  <si>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1.2.3.1</t>
  </si>
  <si>
    <t xml:space="preserve">«Установка приборов учета, класс напряжения 0,22 (0,4) кВ, всего, в том числе:»</t>
  </si>
  <si>
    <t>1.2.3.2</t>
  </si>
  <si>
    <t xml:space="preserve">«Установка приборов учета, класс напряжения 6 (10) кВ, всего, в том числе:»</t>
  </si>
  <si>
    <t>1.2.3.3</t>
  </si>
  <si>
    <t xml:space="preserve">«Установка приборов учета, класс напряжения 35 кВ, всего, в том числе:»</t>
  </si>
  <si>
    <t>1.2.3.4</t>
  </si>
  <si>
    <t xml:space="preserve">«Установка приборов учета, класс напряжения 110 кВ и выше, всего, в том числе:»</t>
  </si>
  <si>
    <t>1.2.3.5</t>
  </si>
  <si>
    <t xml:space="preserve">«Включение приборов учета в систему сбора и передачи данных, класс напряжения 0,22 (0,4) кВ, всего, в том числе:»</t>
  </si>
  <si>
    <t>1.2.3.6</t>
  </si>
  <si>
    <t xml:space="preserve">«Включение приборов учета в систему сбора и передачи данных, класс напряжения 6 (10) кВ, всего, в том числе:»</t>
  </si>
  <si>
    <t>1.2.3.7</t>
  </si>
  <si>
    <t xml:space="preserve">«Включение приборов учета в систему сбора и передачи данных, класс напряжения 35 кВ, всего, в том числе:»</t>
  </si>
  <si>
    <t>1.2.3.8</t>
  </si>
  <si>
    <t xml:space="preserve">«Включение приборов учета в систему сбора и передачи данных, класс напряжения 110 кВ и выше, всего, в том числе:»</t>
  </si>
  <si>
    <t>1.2.4</t>
  </si>
  <si>
    <t xml:space="preserve"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</si>
  <si>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</si>
  <si>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</t>
  </si>
  <si>
    <t>1.2.4.2</t>
  </si>
  <si>
    <t xml:space="preserve">Модернизация, техническое перевооружение прочих объектов основных средств, всего, в том числе:</t>
  </si>
  <si>
    <t>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</si>
  <si>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</si>
  <si>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</si>
  <si>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 xml:space="preserve"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</si>
  <si>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</si>
  <si>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 xml:space="preserve">Инвестиционные проекты, предусмотренные схемой и программой развития субъекта Российской Федерации, всего, в том числе:</t>
  </si>
  <si>
    <t>1.4</t>
  </si>
  <si>
    <t xml:space="preserve">Прочее новое строительство объектов электросетевого хозяйства, всего, в том числе:</t>
  </si>
  <si>
    <t>1.5</t>
  </si>
  <si>
    <t xml:space="preserve">Покупка земельных участков для целей реализации инвестиционных проектов, всего, в том числе:</t>
  </si>
  <si>
    <t>1.6</t>
  </si>
  <si>
    <t xml:space="preserve">Прочие инвестиционные проекты, всего, в том числе:</t>
  </si>
  <si>
    <t xml:space="preserve">Установка реклоузера на оп. №1 ЛЭП-10кВ от оп.165, ф.7-10 кВ Сады ТПС "Чик" 110/35/10 кВ до ТП-1109/54 </t>
  </si>
  <si>
    <t>L_ОЭК_50_66</t>
  </si>
  <si>
    <t xml:space="preserve">Установка реклоузера на оп. №1Н ВЛ-10 кВ от оп.18, ф.1 яч.8 РП "Барышево" до ТП-1Н-359</t>
  </si>
  <si>
    <t>L_ОЭК_50_67</t>
  </si>
  <si>
    <t xml:space="preserve">Установка реклоузера на оп. №1 ВЛ-10 кВ ф.6 ПС "Порос"</t>
  </si>
  <si>
    <t>L_ОЭК_50_76</t>
  </si>
  <si>
    <t xml:space="preserve">Установка реклоузера на оп. № ЛЭП-10 кВ от ф.2 ПС "Колывань"</t>
  </si>
  <si>
    <t>L_ОЭК_50_91</t>
  </si>
  <si>
    <t xml:space="preserve">Замена КРУН на реклоузера на оп №1-2  ЛЭП-10кВ, ф.3 отпайка ВЛ-10кВ от оп. №59 до ТП-1905/54</t>
  </si>
  <si>
    <t>L_ОЭК_50_82</t>
  </si>
  <si>
    <t xml:space="preserve">Замена КРУН на реклоузера на оп. №2-3 ВЛ-10 кВ от оп.56 Ф-3 РП "Лесная поляна" до ТП-1К-127</t>
  </si>
  <si>
    <t>L_ОЭК_50_83</t>
  </si>
  <si>
    <t xml:space="preserve">Приобретение автотранспорта для службы эксплуатации (оперативно-выездных бригад)
</t>
  </si>
  <si>
    <t>L_ОЭК_50_69</t>
  </si>
  <si>
    <t xml:space="preserve">Н </t>
  </si>
  <si>
    <t xml:space="preserve">Приобретение спецтехники для службы эксплуатации (оперативно-выездных бригад)</t>
  </si>
  <si>
    <t>L_ОЭК_50_77</t>
  </si>
  <si>
    <t xml:space="preserve">Приобритение передвижных электротехнических лаборатории (типа ЭЛТ или аналог)</t>
  </si>
  <si>
    <t>L_ОЭК_50_92</t>
  </si>
  <si>
    <t xml:space="preserve">Приобритение бурильно-крановой машины БКМ Камаз 43118 с КМУ Kanglim KS2056 с буром </t>
  </si>
  <si>
    <t>L_ОЭК_50_101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</si>
</sst>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8">
    <font>
      <sz val="12.000000"/>
      <color theme="1"/>
      <name val="Times New Roman"/>
    </font>
    <font>
      <sz val="10.000000"/>
      <name val="Arial Cyr"/>
    </font>
    <font>
      <sz val="12.000000"/>
      <name val="Times New Roman"/>
    </font>
    <font>
      <sz val="11.000000"/>
      <color theme="1"/>
      <name val="Calibri"/>
      <scheme val="minor"/>
    </font>
    <font>
      <sz val="14.000000"/>
      <name val="Times New Roman"/>
    </font>
    <font>
      <b/>
      <sz val="14.000000"/>
      <name val="Times New Roman"/>
    </font>
    <font>
      <b/>
      <sz val="12.000000"/>
      <color theme="1"/>
      <name val="Times New Roman"/>
    </font>
    <font>
      <b/>
      <sz val="12.000000"/>
      <name val="Times New Roman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</cellStyleXfs>
  <cellXfs count="53">
    <xf fontId="0" fillId="0" borderId="0" numFmtId="0" xfId="0"/>
    <xf fontId="2" fillId="0" borderId="0" numFmtId="0" xfId="2" applyFont="1"/>
    <xf fontId="2" fillId="0" borderId="0" numFmtId="49" xfId="2" applyNumberFormat="1" applyFont="1"/>
    <xf fontId="4" fillId="0" borderId="0" numFmtId="0" xfId="2" applyFont="1" applyAlignment="1">
      <alignment horizontal="right" vertical="center"/>
    </xf>
    <xf fontId="4" fillId="0" borderId="0" numFmtId="0" xfId="2" applyFont="1" applyAlignment="1">
      <alignment horizontal="right"/>
    </xf>
    <xf fontId="5" fillId="0" borderId="0" numFmtId="0" xfId="2" applyFont="1" applyAlignment="1">
      <alignment horizontal="center" vertical="center"/>
    </xf>
    <xf fontId="5" fillId="0" borderId="0" numFmtId="0" xfId="2" applyFont="1" applyAlignment="1">
      <alignment horizontal="center"/>
    </xf>
    <xf fontId="4" fillId="0" borderId="0" numFmtId="0" xfId="3" applyFont="1" applyAlignment="1">
      <alignment horizontal="center" vertical="center"/>
    </xf>
    <xf fontId="5" fillId="0" borderId="0" numFmtId="0" xfId="3" applyFont="1" applyAlignment="1">
      <alignment vertical="center"/>
    </xf>
    <xf fontId="2" fillId="0" borderId="0" numFmtId="0" xfId="3" applyFont="1" applyAlignment="1">
      <alignment horizontal="center" vertical="top"/>
    </xf>
    <xf fontId="2" fillId="0" borderId="0" numFmtId="0" xfId="3" applyFont="1" applyAlignment="1">
      <alignment vertical="top"/>
    </xf>
    <xf fontId="2" fillId="0" borderId="0" numFmtId="0" xfId="2" applyFont="1" applyAlignment="1">
      <alignment horizontal="center"/>
    </xf>
    <xf fontId="4" fillId="0" borderId="0" numFmtId="0" xfId="2" applyFont="1" applyAlignment="1">
      <alignment horizontal="center"/>
    </xf>
    <xf fontId="5" fillId="0" borderId="0" numFmtId="0" xfId="2" applyFont="1" applyAlignment="1">
      <alignment vertical="center"/>
    </xf>
    <xf fontId="5" fillId="0" borderId="0" numFmtId="4" xfId="2" applyNumberFormat="1" applyFont="1" applyAlignment="1">
      <alignment vertical="center"/>
    </xf>
    <xf fontId="4" fillId="0" borderId="0" numFmtId="0" xfId="2" applyFont="1"/>
    <xf fontId="2" fillId="0" borderId="0" numFmtId="4" xfId="2" applyNumberFormat="1" applyFont="1"/>
    <xf fontId="2" fillId="0" borderId="0" numFmtId="0" xfId="2" applyFont="1" applyAlignment="1">
      <alignment horizontal="right"/>
    </xf>
    <xf fontId="2" fillId="0" borderId="1" numFmtId="0" xfId="2" applyFont="1" applyBorder="1" applyAlignment="1">
      <alignment horizontal="center" vertical="center" wrapText="1"/>
    </xf>
    <xf fontId="2" fillId="0" borderId="1" numFmtId="0" xfId="2" applyFont="1" applyBorder="1" applyAlignment="1">
      <alignment horizontal="center" textRotation="90" vertical="center" wrapText="1"/>
    </xf>
    <xf fontId="2" fillId="0" borderId="2" numFmtId="0" xfId="2" applyFont="1" applyBorder="1" applyAlignment="1">
      <alignment horizontal="center" textRotation="90" vertical="center" wrapText="1"/>
    </xf>
    <xf fontId="2" fillId="0" borderId="2" numFmtId="0" xfId="2" applyFont="1" applyBorder="1" applyAlignment="1">
      <alignment horizontal="center" vertical="center" wrapText="1"/>
    </xf>
    <xf fontId="2" fillId="0" borderId="3" numFmtId="0" xfId="2" applyFont="1" applyBorder="1" applyAlignment="1">
      <alignment horizontal="center" vertical="center" wrapText="1"/>
    </xf>
    <xf fontId="2" fillId="0" borderId="4" numFmtId="0" xfId="2" applyFont="1" applyBorder="1" applyAlignment="1">
      <alignment horizontal="center" vertical="center" wrapText="1"/>
    </xf>
    <xf fontId="2" fillId="0" borderId="5" numFmtId="0" xfId="2" applyFont="1" applyBorder="1" applyAlignment="1">
      <alignment horizontal="center" vertical="center" wrapText="1"/>
    </xf>
    <xf fontId="2" fillId="0" borderId="6" numFmtId="0" xfId="2" applyFont="1" applyBorder="1" applyAlignment="1">
      <alignment horizontal="center" vertical="center" wrapText="1"/>
    </xf>
    <xf fontId="2" fillId="0" borderId="7" numFmtId="0" xfId="2" applyFont="1" applyBorder="1" applyAlignment="1">
      <alignment horizontal="center" vertical="center" wrapText="1"/>
    </xf>
    <xf fontId="2" fillId="0" borderId="8" numFmtId="0" xfId="2" applyFont="1" applyBorder="1" applyAlignment="1">
      <alignment horizontal="center" vertical="center" wrapText="1"/>
    </xf>
    <xf fontId="2" fillId="0" borderId="9" numFmtId="0" xfId="2" applyFont="1" applyBorder="1" applyAlignment="1">
      <alignment horizontal="center" vertical="center" wrapText="1"/>
    </xf>
    <xf fontId="2" fillId="0" borderId="10" numFmtId="0" xfId="2" applyFont="1" applyBorder="1" applyAlignment="1">
      <alignment horizontal="center" vertical="center" wrapText="1"/>
    </xf>
    <xf fontId="2" fillId="0" borderId="11" numFmtId="0" xfId="2" applyFont="1" applyBorder="1" applyAlignment="1">
      <alignment horizontal="center" vertical="center" wrapText="1"/>
    </xf>
    <xf fontId="2" fillId="0" borderId="12" numFmtId="0" xfId="2" applyFont="1" applyBorder="1" applyAlignment="1">
      <alignment horizontal="center" textRotation="90" vertical="center" wrapText="1"/>
    </xf>
    <xf fontId="2" fillId="0" borderId="12" numFmtId="0" xfId="2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 vertical="center" wrapText="1"/>
    </xf>
    <xf fontId="2" fillId="0" borderId="13" numFmtId="0" xfId="2" applyFont="1" applyBorder="1" applyAlignment="1">
      <alignment horizontal="center" textRotation="90" vertical="center" wrapText="1"/>
    </xf>
    <xf fontId="2" fillId="0" borderId="13" numFmtId="0" xfId="2" applyFont="1" applyBorder="1" applyAlignment="1">
      <alignment textRotation="90" vertical="center" wrapText="1"/>
    </xf>
    <xf fontId="2" fillId="0" borderId="1" numFmtId="49" xfId="2" applyNumberFormat="1" applyFont="1" applyBorder="1" applyAlignment="1">
      <alignment horizontal="center" textRotation="90" vertical="center" wrapText="1"/>
    </xf>
    <xf fontId="2" fillId="0" borderId="13" numFmtId="0" xfId="2" applyFont="1" applyBorder="1" applyAlignment="1">
      <alignment horizontal="center" vertical="center" wrapText="1"/>
    </xf>
    <xf fontId="2" fillId="0" borderId="1" numFmtId="16" xfId="2" applyNumberFormat="1" applyFont="1" applyBorder="1" applyAlignment="1">
      <alignment horizontal="center" vertical="center" wrapText="1"/>
    </xf>
    <xf fontId="6" fillId="0" borderId="0" numFmtId="0" xfId="3" applyFont="1"/>
    <xf fontId="2" fillId="0" borderId="1" numFmtId="49" xfId="3" applyNumberFormat="1" applyFont="1" applyBorder="1" applyAlignment="1">
      <alignment horizontal="center" vertical="center"/>
    </xf>
    <xf fontId="2" fillId="0" borderId="1" numFmtId="0" xfId="3" applyFont="1" applyBorder="1" applyAlignment="1">
      <alignment horizontal="center" vertical="center" wrapText="1"/>
    </xf>
    <xf fontId="2" fillId="0" borderId="1" numFmtId="0" xfId="3" applyFont="1" applyBorder="1" applyAlignment="1">
      <alignment horizontal="center" vertical="center"/>
    </xf>
    <xf fontId="2" fillId="0" borderId="1" numFmtId="4" xfId="1" applyNumberFormat="1" applyFont="1" applyBorder="1" applyAlignment="1">
      <alignment horizontal="center" vertical="center" wrapText="1"/>
    </xf>
    <xf fontId="2" fillId="0" borderId="1" numFmtId="4" xfId="3" applyNumberFormat="1" applyFont="1" applyBorder="1" applyAlignment="1">
      <alignment horizontal="center" vertical="center"/>
    </xf>
    <xf fontId="7" fillId="0" borderId="1" numFmtId="4" xfId="3" applyNumberFormat="1" applyFont="1" applyBorder="1" applyAlignment="1">
      <alignment horizontal="center" vertical="center"/>
    </xf>
    <xf fontId="7" fillId="0" borderId="1" numFmtId="0" xfId="3" applyFont="1" applyBorder="1" applyAlignment="1">
      <alignment horizontal="center" vertical="center"/>
    </xf>
    <xf fontId="7" fillId="0" borderId="0" numFmtId="4" xfId="3" applyNumberFormat="1" applyFont="1"/>
    <xf fontId="7" fillId="0" borderId="0" numFmtId="0" xfId="3" applyFont="1"/>
    <xf fontId="0" fillId="0" borderId="0" numFmtId="0" xfId="3"/>
    <xf fontId="2" fillId="0" borderId="0" numFmtId="0" xfId="3" applyFont="1"/>
    <xf fontId="2" fillId="0" borderId="1" numFmtId="2" xfId="3" applyNumberFormat="1" applyFont="1" applyBorder="1" applyAlignment="1">
      <alignment horizontal="left" vertical="center" wrapText="1"/>
    </xf>
    <xf fontId="2" fillId="0" borderId="1" numFmtId="14" xfId="3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8">
    <tabColor indexed="2"/>
    <outlinePr applyStyles="0" summaryBelow="0" summaryRight="1" showOutlineSymbols="1"/>
    <pageSetUpPr autoPageBreaks="1" fitToPage="1"/>
  </sheetPr>
  <sheetViews>
    <sheetView topLeftCell="Y1" zoomScale="70" workbookViewId="0">
      <selection activeCell="M20" activeCellId="0" sqref="M20"/>
    </sheetView>
  </sheetViews>
  <sheetFormatPr defaultRowHeight="15"/>
  <cols>
    <col customWidth="1" min="1" max="1" style="1" width="10.625"/>
    <col customWidth="1" min="2" max="2" style="1" width="43.625"/>
    <col customWidth="1" min="3" max="4" style="1" width="16.75"/>
    <col customWidth="1" min="5" max="6" style="1" width="6"/>
    <col customWidth="1" min="7" max="7" style="1" width="7.625"/>
    <col customWidth="1" min="8" max="8" style="1" width="13.5"/>
    <col customWidth="1" min="9" max="9" style="1" width="14.5"/>
    <col customWidth="1" min="10" max="10" style="2" width="13.5"/>
    <col customWidth="1" min="11" max="11" style="1" width="13.375"/>
    <col customWidth="1" min="12" max="12" style="1" width="12.125"/>
    <col customWidth="1" min="13" max="13" style="1" width="13.125"/>
    <col customWidth="1" min="14" max="14" style="1" width="14.25"/>
    <col customWidth="1" min="15" max="15" style="1" width="16.875"/>
    <col customWidth="1" min="16" max="19" style="1" width="15.75"/>
    <col customWidth="1" min="20" max="20" style="1" width="12.875"/>
    <col customWidth="1" min="21" max="21" style="1" width="9.625"/>
    <col customWidth="1" min="22" max="22" style="1" width="8.75"/>
    <col customWidth="1" min="23" max="23" style="1" width="11.625"/>
    <col customWidth="1" min="24" max="24" style="1" width="8.875"/>
    <col customWidth="1" min="25" max="25" style="1" width="7.625"/>
    <col customWidth="1" min="26" max="26" style="1" width="5.875"/>
    <col customWidth="1" min="27" max="27" style="1" width="8"/>
    <col customWidth="1" min="28" max="28" style="1" width="10.875"/>
    <col customWidth="1" min="29" max="29" style="1" width="7.25"/>
    <col customWidth="1" min="30" max="30" style="1" width="7"/>
    <col customWidth="1" min="31" max="31" style="1" width="5.875"/>
    <col customWidth="1" min="32" max="32" style="1" width="10.375"/>
    <col customWidth="1" min="33" max="33" style="1" width="11.75"/>
    <col customWidth="1" min="34" max="34" style="1" width="7"/>
    <col customWidth="1" min="35" max="35" style="1" width="11.5"/>
    <col customWidth="1" min="36" max="36" style="1" width="6.5"/>
    <col customWidth="1" min="37" max="37" style="1" width="8.875"/>
    <col customWidth="1" min="38" max="38" style="1" width="10.75"/>
    <col customWidth="1" min="39" max="39" style="1" width="7.75"/>
    <col customWidth="1" min="40" max="40" style="1" width="8.375"/>
    <col customWidth="1" min="41" max="41" style="1" width="5.625"/>
    <col customWidth="1" min="42" max="42" style="1" width="8.625"/>
    <col customWidth="1" min="43" max="43" style="1" width="10.25"/>
    <col customWidth="1" min="44" max="44" style="1" width="8.375"/>
    <col customWidth="1" min="45" max="45" style="1" width="9"/>
    <col customWidth="1" min="46" max="46" style="1" width="6.125"/>
    <col customWidth="1" min="47" max="47" style="1" width="8.875"/>
    <col customWidth="1" min="48" max="48" style="1" width="10.375"/>
    <col customWidth="1" min="49" max="49" style="1" width="7.875"/>
    <col customWidth="1" min="50" max="50" style="1" width="7.75"/>
    <col customWidth="1" min="51" max="51" style="1" width="7.25"/>
    <col customWidth="1" min="52" max="52" style="1" width="9.25"/>
    <col customWidth="1" min="53" max="53" style="1" width="9.75"/>
    <col customWidth="1" min="54" max="76" style="1" width="7.25"/>
    <col customWidth="1" min="77" max="77" style="1" width="8.75"/>
    <col customWidth="1" min="78" max="78" style="1" width="9.75"/>
    <col customWidth="1" min="79" max="81" style="1" width="7.25"/>
    <col customWidth="1" min="82" max="82" style="1" width="8.625"/>
    <col customWidth="1" min="83" max="83" style="1" width="10.25"/>
    <col customWidth="1" min="84" max="84" style="1" width="7.25"/>
    <col customWidth="1" min="85" max="89" style="1" width="9.5"/>
    <col min="90" max="90" style="1" width="9"/>
    <col customWidth="1" min="91" max="91" style="1" width="5.875"/>
    <col customWidth="1" min="92" max="92" style="1" width="9.375"/>
    <col customWidth="1" min="93" max="93" style="1" width="10.375"/>
    <col customWidth="1" min="94" max="94" style="1" width="7.125"/>
    <col customWidth="1" min="95" max="95" style="1" width="30.125"/>
    <col customWidth="1" min="96" max="96" style="1" width="18.25"/>
    <col min="97" max="106" style="1" width="9"/>
    <col customWidth="1" min="107" max="107" style="1" width="8.625"/>
    <col min="108" max="16384" style="1" width="9"/>
  </cols>
  <sheetData>
    <row r="1" ht="17.25">
      <c r="AH1" s="3" t="s">
        <v>0</v>
      </c>
    </row>
    <row r="2" ht="17.25">
      <c r="AH2" s="4" t="s">
        <v>1</v>
      </c>
    </row>
    <row r="3" ht="17.25">
      <c r="AH3" s="4" t="s">
        <v>2</v>
      </c>
    </row>
    <row r="4" ht="17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</row>
    <row r="5" ht="17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ht="17.25">
      <c r="A6" s="7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</row>
    <row r="7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</row>
    <row r="8" ht="17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CQ8" s="4"/>
    </row>
    <row r="9" ht="17.25">
      <c r="A9" s="12" t="s">
        <v>6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3"/>
      <c r="AJ9" s="13"/>
      <c r="AK9" s="13"/>
      <c r="AL9" s="13"/>
      <c r="AM9" s="13"/>
      <c r="AN9" s="13"/>
      <c r="AO9" s="13"/>
      <c r="AP9" s="13"/>
      <c r="AQ9" s="13"/>
      <c r="AR9" s="14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</row>
    <row r="10" ht="17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</row>
    <row r="11" ht="17.25">
      <c r="A11" s="11" t="s">
        <v>7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</row>
    <row r="12">
      <c r="A12" s="11" t="s">
        <v>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</row>
    <row r="13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</row>
    <row r="14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>
      <c r="BA15" s="16"/>
      <c r="CP15" s="17"/>
    </row>
    <row r="16" ht="60.75" customHeight="1">
      <c r="A16" s="18" t="s">
        <v>9</v>
      </c>
      <c r="B16" s="18" t="s">
        <v>10</v>
      </c>
      <c r="C16" s="18" t="s">
        <v>11</v>
      </c>
      <c r="D16" s="19" t="s">
        <v>12</v>
      </c>
      <c r="E16" s="19" t="s">
        <v>13</v>
      </c>
      <c r="F16" s="18" t="s">
        <v>14</v>
      </c>
      <c r="G16" s="18"/>
      <c r="H16" s="18" t="s">
        <v>15</v>
      </c>
      <c r="I16" s="18"/>
      <c r="J16" s="18"/>
      <c r="K16" s="18"/>
      <c r="L16" s="18"/>
      <c r="M16" s="18"/>
      <c r="N16" s="20" t="s">
        <v>16</v>
      </c>
      <c r="O16" s="21" t="s">
        <v>17</v>
      </c>
      <c r="P16" s="18" t="s">
        <v>18</v>
      </c>
      <c r="Q16" s="18"/>
      <c r="R16" s="18"/>
      <c r="S16" s="18"/>
      <c r="T16" s="18" t="s">
        <v>19</v>
      </c>
      <c r="U16" s="18"/>
      <c r="V16" s="22" t="s">
        <v>20</v>
      </c>
      <c r="W16" s="23"/>
      <c r="X16" s="24"/>
      <c r="Y16" s="18" t="s">
        <v>21</v>
      </c>
      <c r="Z16" s="18"/>
      <c r="AA16" s="18"/>
      <c r="AB16" s="18"/>
      <c r="AC16" s="18"/>
      <c r="AD16" s="18"/>
      <c r="AE16" s="18"/>
      <c r="AF16" s="18"/>
      <c r="AG16" s="18"/>
      <c r="AH16" s="18"/>
      <c r="AI16" s="18" t="s">
        <v>22</v>
      </c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21" t="s">
        <v>23</v>
      </c>
    </row>
    <row r="17" ht="67.5" customHeight="1">
      <c r="A17" s="18"/>
      <c r="B17" s="18"/>
      <c r="C17" s="18"/>
      <c r="D17" s="19"/>
      <c r="E17" s="19"/>
      <c r="F17" s="18"/>
      <c r="G17" s="18"/>
      <c r="H17" s="25" t="s">
        <v>24</v>
      </c>
      <c r="I17" s="26"/>
      <c r="J17" s="27"/>
      <c r="K17" s="28" t="s">
        <v>25</v>
      </c>
      <c r="L17" s="29"/>
      <c r="M17" s="30"/>
      <c r="N17" s="31"/>
      <c r="O17" s="32"/>
      <c r="P17" s="18" t="s">
        <v>26</v>
      </c>
      <c r="Q17" s="18"/>
      <c r="R17" s="18" t="s">
        <v>25</v>
      </c>
      <c r="S17" s="18"/>
      <c r="T17" s="18"/>
      <c r="U17" s="18"/>
      <c r="V17" s="28"/>
      <c r="W17" s="29"/>
      <c r="X17" s="30"/>
      <c r="Y17" s="33" t="s">
        <v>24</v>
      </c>
      <c r="Z17" s="33"/>
      <c r="AA17" s="33"/>
      <c r="AB17" s="33"/>
      <c r="AC17" s="33"/>
      <c r="AD17" s="33" t="s">
        <v>27</v>
      </c>
      <c r="AE17" s="33"/>
      <c r="AF17" s="33"/>
      <c r="AG17" s="33"/>
      <c r="AH17" s="33"/>
      <c r="AI17" s="25" t="s">
        <v>28</v>
      </c>
      <c r="AJ17" s="26"/>
      <c r="AK17" s="26"/>
      <c r="AL17" s="26"/>
      <c r="AM17" s="27"/>
      <c r="AN17" s="25" t="s">
        <v>29</v>
      </c>
      <c r="AO17" s="26"/>
      <c r="AP17" s="26"/>
      <c r="AQ17" s="26"/>
      <c r="AR17" s="27"/>
      <c r="AS17" s="25" t="s">
        <v>30</v>
      </c>
      <c r="AT17" s="26"/>
      <c r="AU17" s="26"/>
      <c r="AV17" s="26"/>
      <c r="AW17" s="27"/>
      <c r="AX17" s="25" t="s">
        <v>31</v>
      </c>
      <c r="AY17" s="26"/>
      <c r="AZ17" s="26"/>
      <c r="BA17" s="26"/>
      <c r="BB17" s="27"/>
      <c r="BC17" s="25" t="s">
        <v>32</v>
      </c>
      <c r="BD17" s="26"/>
      <c r="BE17" s="26"/>
      <c r="BF17" s="26"/>
      <c r="BG17" s="27"/>
      <c r="BH17" s="25" t="s">
        <v>33</v>
      </c>
      <c r="BI17" s="26"/>
      <c r="BJ17" s="26"/>
      <c r="BK17" s="26"/>
      <c r="BL17" s="27"/>
      <c r="BM17" s="25" t="s">
        <v>34</v>
      </c>
      <c r="BN17" s="26"/>
      <c r="BO17" s="26"/>
      <c r="BP17" s="26"/>
      <c r="BQ17" s="27"/>
      <c r="BR17" s="25" t="s">
        <v>35</v>
      </c>
      <c r="BS17" s="26"/>
      <c r="BT17" s="26"/>
      <c r="BU17" s="26"/>
      <c r="BV17" s="27"/>
      <c r="BW17" s="25" t="s">
        <v>36</v>
      </c>
      <c r="BX17" s="26"/>
      <c r="BY17" s="26"/>
      <c r="BZ17" s="26"/>
      <c r="CA17" s="27"/>
      <c r="CB17" s="25" t="s">
        <v>37</v>
      </c>
      <c r="CC17" s="26"/>
      <c r="CD17" s="26"/>
      <c r="CE17" s="26"/>
      <c r="CF17" s="27"/>
      <c r="CG17" s="25" t="s">
        <v>38</v>
      </c>
      <c r="CH17" s="26"/>
      <c r="CI17" s="26"/>
      <c r="CJ17" s="26"/>
      <c r="CK17" s="27"/>
      <c r="CL17" s="25" t="s">
        <v>39</v>
      </c>
      <c r="CM17" s="26"/>
      <c r="CN17" s="26"/>
      <c r="CO17" s="26"/>
      <c r="CP17" s="27"/>
      <c r="CQ17" s="32"/>
    </row>
    <row r="18" ht="231.75" customHeight="1">
      <c r="A18" s="18"/>
      <c r="B18" s="18"/>
      <c r="C18" s="18"/>
      <c r="D18" s="19"/>
      <c r="E18" s="19"/>
      <c r="F18" s="34" t="s">
        <v>40</v>
      </c>
      <c r="G18" s="35" t="s">
        <v>25</v>
      </c>
      <c r="H18" s="19" t="s">
        <v>41</v>
      </c>
      <c r="I18" s="19" t="s">
        <v>42</v>
      </c>
      <c r="J18" s="36" t="s">
        <v>43</v>
      </c>
      <c r="K18" s="19" t="s">
        <v>41</v>
      </c>
      <c r="L18" s="19" t="s">
        <v>42</v>
      </c>
      <c r="M18" s="19" t="s">
        <v>43</v>
      </c>
      <c r="N18" s="34"/>
      <c r="O18" s="37"/>
      <c r="P18" s="19" t="s">
        <v>44</v>
      </c>
      <c r="Q18" s="19" t="s">
        <v>45</v>
      </c>
      <c r="R18" s="19" t="s">
        <v>44</v>
      </c>
      <c r="S18" s="19" t="s">
        <v>45</v>
      </c>
      <c r="T18" s="31" t="s">
        <v>24</v>
      </c>
      <c r="U18" s="31" t="s">
        <v>25</v>
      </c>
      <c r="V18" s="19" t="s">
        <v>46</v>
      </c>
      <c r="W18" s="19" t="s">
        <v>47</v>
      </c>
      <c r="X18" s="19" t="s">
        <v>48</v>
      </c>
      <c r="Y18" s="19" t="s">
        <v>49</v>
      </c>
      <c r="Z18" s="19" t="s">
        <v>50</v>
      </c>
      <c r="AA18" s="19" t="s">
        <v>51</v>
      </c>
      <c r="AB18" s="31" t="s">
        <v>52</v>
      </c>
      <c r="AC18" s="31" t="s">
        <v>53</v>
      </c>
      <c r="AD18" s="19" t="s">
        <v>49</v>
      </c>
      <c r="AE18" s="19" t="s">
        <v>50</v>
      </c>
      <c r="AF18" s="19" t="s">
        <v>51</v>
      </c>
      <c r="AG18" s="31" t="s">
        <v>52</v>
      </c>
      <c r="AH18" s="31" t="s">
        <v>53</v>
      </c>
      <c r="AI18" s="19" t="s">
        <v>49</v>
      </c>
      <c r="AJ18" s="19" t="s">
        <v>50</v>
      </c>
      <c r="AK18" s="19" t="s">
        <v>51</v>
      </c>
      <c r="AL18" s="31" t="s">
        <v>52</v>
      </c>
      <c r="AM18" s="31" t="s">
        <v>53</v>
      </c>
      <c r="AN18" s="19" t="s">
        <v>49</v>
      </c>
      <c r="AO18" s="19" t="s">
        <v>50</v>
      </c>
      <c r="AP18" s="19" t="s">
        <v>51</v>
      </c>
      <c r="AQ18" s="31" t="s">
        <v>52</v>
      </c>
      <c r="AR18" s="31" t="s">
        <v>53</v>
      </c>
      <c r="AS18" s="19" t="s">
        <v>49</v>
      </c>
      <c r="AT18" s="19" t="s">
        <v>50</v>
      </c>
      <c r="AU18" s="19" t="s">
        <v>51</v>
      </c>
      <c r="AV18" s="31" t="s">
        <v>52</v>
      </c>
      <c r="AW18" s="31" t="s">
        <v>53</v>
      </c>
      <c r="AX18" s="19" t="s">
        <v>49</v>
      </c>
      <c r="AY18" s="19" t="s">
        <v>50</v>
      </c>
      <c r="AZ18" s="19" t="s">
        <v>51</v>
      </c>
      <c r="BA18" s="31" t="s">
        <v>52</v>
      </c>
      <c r="BB18" s="31" t="s">
        <v>53</v>
      </c>
      <c r="BC18" s="19" t="s">
        <v>49</v>
      </c>
      <c r="BD18" s="19" t="s">
        <v>50</v>
      </c>
      <c r="BE18" s="19" t="s">
        <v>51</v>
      </c>
      <c r="BF18" s="31" t="s">
        <v>52</v>
      </c>
      <c r="BG18" s="31" t="s">
        <v>53</v>
      </c>
      <c r="BH18" s="19" t="s">
        <v>49</v>
      </c>
      <c r="BI18" s="19" t="s">
        <v>50</v>
      </c>
      <c r="BJ18" s="19" t="s">
        <v>51</v>
      </c>
      <c r="BK18" s="31" t="s">
        <v>52</v>
      </c>
      <c r="BL18" s="31" t="s">
        <v>53</v>
      </c>
      <c r="BM18" s="19" t="s">
        <v>49</v>
      </c>
      <c r="BN18" s="19" t="s">
        <v>50</v>
      </c>
      <c r="BO18" s="19" t="s">
        <v>51</v>
      </c>
      <c r="BP18" s="31" t="s">
        <v>52</v>
      </c>
      <c r="BQ18" s="31" t="s">
        <v>53</v>
      </c>
      <c r="BR18" s="19" t="s">
        <v>49</v>
      </c>
      <c r="BS18" s="19" t="s">
        <v>50</v>
      </c>
      <c r="BT18" s="19" t="s">
        <v>51</v>
      </c>
      <c r="BU18" s="31" t="s">
        <v>52</v>
      </c>
      <c r="BV18" s="31" t="s">
        <v>53</v>
      </c>
      <c r="BW18" s="19" t="s">
        <v>49</v>
      </c>
      <c r="BX18" s="19" t="s">
        <v>50</v>
      </c>
      <c r="BY18" s="19" t="s">
        <v>51</v>
      </c>
      <c r="BZ18" s="31" t="s">
        <v>52</v>
      </c>
      <c r="CA18" s="31" t="s">
        <v>53</v>
      </c>
      <c r="CB18" s="19" t="s">
        <v>49</v>
      </c>
      <c r="CC18" s="19" t="s">
        <v>50</v>
      </c>
      <c r="CD18" s="19" t="s">
        <v>51</v>
      </c>
      <c r="CE18" s="31" t="s">
        <v>52</v>
      </c>
      <c r="CF18" s="31" t="s">
        <v>53</v>
      </c>
      <c r="CG18" s="19" t="s">
        <v>49</v>
      </c>
      <c r="CH18" s="19" t="s">
        <v>50</v>
      </c>
      <c r="CI18" s="19" t="s">
        <v>51</v>
      </c>
      <c r="CJ18" s="31" t="s">
        <v>52</v>
      </c>
      <c r="CK18" s="31" t="s">
        <v>53</v>
      </c>
      <c r="CL18" s="19" t="s">
        <v>49</v>
      </c>
      <c r="CM18" s="19" t="s">
        <v>50</v>
      </c>
      <c r="CN18" s="19" t="s">
        <v>51</v>
      </c>
      <c r="CO18" s="31" t="s">
        <v>52</v>
      </c>
      <c r="CP18" s="19" t="s">
        <v>53</v>
      </c>
      <c r="CQ18" s="37"/>
    </row>
    <row r="19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38" t="s">
        <v>54</v>
      </c>
      <c r="Q19" s="38" t="s">
        <v>55</v>
      </c>
      <c r="R19" s="38" t="s">
        <v>56</v>
      </c>
      <c r="S19" s="38" t="s">
        <v>57</v>
      </c>
      <c r="T19" s="18">
        <v>17</v>
      </c>
      <c r="U19" s="18">
        <v>18</v>
      </c>
      <c r="V19" s="18">
        <v>19</v>
      </c>
      <c r="W19" s="18">
        <v>20</v>
      </c>
      <c r="X19" s="18">
        <v>21</v>
      </c>
      <c r="Y19" s="18">
        <v>22</v>
      </c>
      <c r="Z19" s="18">
        <v>23</v>
      </c>
      <c r="AA19" s="18">
        <v>24</v>
      </c>
      <c r="AB19" s="18">
        <v>25</v>
      </c>
      <c r="AC19" s="18">
        <v>26</v>
      </c>
      <c r="AD19" s="18">
        <v>27</v>
      </c>
      <c r="AE19" s="18">
        <v>28</v>
      </c>
      <c r="AF19" s="18">
        <v>29</v>
      </c>
      <c r="AG19" s="18">
        <v>30</v>
      </c>
      <c r="AH19" s="18">
        <v>31</v>
      </c>
      <c r="AI19" s="18" t="s">
        <v>58</v>
      </c>
      <c r="AJ19" s="18" t="s">
        <v>59</v>
      </c>
      <c r="AK19" s="18" t="s">
        <v>60</v>
      </c>
      <c r="AL19" s="18" t="s">
        <v>61</v>
      </c>
      <c r="AM19" s="18" t="s">
        <v>62</v>
      </c>
      <c r="AN19" s="18" t="s">
        <v>63</v>
      </c>
      <c r="AO19" s="18" t="s">
        <v>64</v>
      </c>
      <c r="AP19" s="18" t="s">
        <v>65</v>
      </c>
      <c r="AQ19" s="18" t="s">
        <v>66</v>
      </c>
      <c r="AR19" s="18" t="s">
        <v>67</v>
      </c>
      <c r="AS19" s="18" t="s">
        <v>68</v>
      </c>
      <c r="AT19" s="18" t="s">
        <v>69</v>
      </c>
      <c r="AU19" s="18" t="s">
        <v>70</v>
      </c>
      <c r="AV19" s="18" t="s">
        <v>71</v>
      </c>
      <c r="AW19" s="18" t="s">
        <v>72</v>
      </c>
      <c r="AX19" s="18" t="s">
        <v>73</v>
      </c>
      <c r="AY19" s="18" t="s">
        <v>74</v>
      </c>
      <c r="AZ19" s="18" t="s">
        <v>75</v>
      </c>
      <c r="BA19" s="18" t="s">
        <v>76</v>
      </c>
      <c r="BB19" s="18" t="s">
        <v>77</v>
      </c>
      <c r="BC19" s="18" t="s">
        <v>78</v>
      </c>
      <c r="BD19" s="18" t="s">
        <v>79</v>
      </c>
      <c r="BE19" s="18" t="s">
        <v>80</v>
      </c>
      <c r="BF19" s="18" t="s">
        <v>81</v>
      </c>
      <c r="BG19" s="18" t="s">
        <v>82</v>
      </c>
      <c r="BH19" s="18" t="s">
        <v>83</v>
      </c>
      <c r="BI19" s="18" t="s">
        <v>84</v>
      </c>
      <c r="BJ19" s="18" t="s">
        <v>85</v>
      </c>
      <c r="BK19" s="18" t="s">
        <v>86</v>
      </c>
      <c r="BL19" s="18" t="s">
        <v>87</v>
      </c>
      <c r="BM19" s="18" t="s">
        <v>88</v>
      </c>
      <c r="BN19" s="18" t="s">
        <v>89</v>
      </c>
      <c r="BO19" s="18" t="s">
        <v>90</v>
      </c>
      <c r="BP19" s="18" t="s">
        <v>91</v>
      </c>
      <c r="BQ19" s="18" t="s">
        <v>92</v>
      </c>
      <c r="BR19" s="18" t="s">
        <v>93</v>
      </c>
      <c r="BS19" s="18" t="s">
        <v>94</v>
      </c>
      <c r="BT19" s="18" t="s">
        <v>95</v>
      </c>
      <c r="BU19" s="18" t="s">
        <v>96</v>
      </c>
      <c r="BV19" s="18" t="s">
        <v>97</v>
      </c>
      <c r="BW19" s="18" t="s">
        <v>98</v>
      </c>
      <c r="BX19" s="18" t="s">
        <v>99</v>
      </c>
      <c r="BY19" s="18" t="s">
        <v>100</v>
      </c>
      <c r="BZ19" s="18" t="s">
        <v>101</v>
      </c>
      <c r="CA19" s="18" t="s">
        <v>102</v>
      </c>
      <c r="CB19" s="18" t="s">
        <v>103</v>
      </c>
      <c r="CC19" s="18" t="s">
        <v>104</v>
      </c>
      <c r="CD19" s="18" t="s">
        <v>105</v>
      </c>
      <c r="CE19" s="18" t="s">
        <v>106</v>
      </c>
      <c r="CF19" s="18" t="s">
        <v>107</v>
      </c>
      <c r="CG19" s="18">
        <v>33</v>
      </c>
      <c r="CH19" s="18">
        <v>34</v>
      </c>
      <c r="CI19" s="18">
        <v>35</v>
      </c>
      <c r="CJ19" s="18">
        <v>36</v>
      </c>
      <c r="CK19" s="18">
        <v>37</v>
      </c>
      <c r="CL19" s="18">
        <v>38</v>
      </c>
      <c r="CM19" s="18">
        <v>39</v>
      </c>
      <c r="CN19" s="18">
        <v>40</v>
      </c>
      <c r="CO19" s="18">
        <v>41</v>
      </c>
      <c r="CP19" s="18">
        <v>42</v>
      </c>
      <c r="CQ19" s="18">
        <v>43</v>
      </c>
    </row>
    <row r="20" s="39" customFormat="1" ht="30">
      <c r="A20" s="40" t="s">
        <v>108</v>
      </c>
      <c r="B20" s="41" t="s">
        <v>109</v>
      </c>
      <c r="C20" s="42" t="s">
        <v>110</v>
      </c>
      <c r="D20" s="42" t="s">
        <v>111</v>
      </c>
      <c r="E20" s="42" t="s">
        <v>111</v>
      </c>
      <c r="F20" s="42" t="s">
        <v>111</v>
      </c>
      <c r="G20" s="42" t="s">
        <v>111</v>
      </c>
      <c r="H20" s="43">
        <v>10.819886856127885</v>
      </c>
      <c r="I20" s="43">
        <v>60.915962999999998</v>
      </c>
      <c r="J20" s="43" t="s">
        <v>111</v>
      </c>
      <c r="K20" s="43">
        <f t="shared" ref="K20:K83" ca="1" si="0">IF(MID($A20,3,10)="1.1.3",SUMIFS(K21:K$5996,$A21:$A$5996,$A20&amp;".1",$B21:$B$5996,"Наименование объекта по производству электрической энергии всего, в том числе:")+SUMIFS(K21:K$5996,$A21:$A$5996,$A20&amp;".2",$B21:$B$5996,"Наименование объекта по производству электрической энергии всего, в том числе:"),IF(AND($C21&lt;&gt;"Г",$C21&lt;&gt;""),SUMIFS(INDIRECT(ADDRESS(ROW($A20),COLUMN(K$1),3,1)&amp;":"&amp;ADDRESS(ROW($A20)+MATCH("Г",$C21:$C$5996,0),COLUMN(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K21:K$5996,$A21:$A$5996,IF(AND($A20=$A21,$C20=$C21),$A20&amp;"*",IF(OR(MID($A20,1,1)="0",MID($A20,1,1)=0),"?"&amp;MID($A20,2,LEN($A20)-1),$A20&amp;".?")),$C21:$C$5996,"Г")))</f>
        <v>10.819886856127885</v>
      </c>
      <c r="L20" s="43">
        <f t="shared" ref="L20:L83" ca="1" si="1">IF(MID($A20,3,10)="1.1.3",SUMIFS(L21:L$5996,$A21:$A$5996,$A20&amp;".1",$B21:$B$5996,"Наименование объекта по производству электрической энергии всего, в том числе:")+SUMIFS(L21:L$5996,$A21:$A$5996,$A20&amp;".2",$B21:$B$5996,"Наименование объекта по производству электрической энергии всего, в том числе:"),IF(AND($C21&lt;&gt;"Г",$C21&lt;&gt;""),SUMIFS(INDIRECT(ADDRESS(ROW($A20),COLUMN(L$1),3,1)&amp;":"&amp;ADDRESS(ROW($A20)+MATCH("Г",$C21:$C$5996,0),COLUMN(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L21:L$5996,$A21:$A$5996,IF(AND($A20=$A21,$C20=$C21),$A20&amp;"*",IF(OR(MID($A20,1,1)="0",MID($A20,1,1)=0),"?"&amp;MID($A20,2,LEN($A20)-1),$A20&amp;".?")),$C21:$C$5996,"Г")))</f>
        <v>60.915962999999998</v>
      </c>
      <c r="M20" s="43">
        <f t="shared" ref="M20:M83" ca="1" si="2">IF(MID($A20,3,10)="1.1.3",SUMIFS(M21:M$5996,$A21:$A$5996,$A20&amp;".1",$B21:$B$5996,"Наименование объекта по производству электрической энергии всего, в том числе:")+SUMIFS(M21:M$5996,$A21:$A$5996,$A20&amp;".2",$B21:$B$5996,"Наименование объекта по производству электрической энергии всего, в том числе:"),IF(AND($C21&lt;&gt;"Г",$C21&lt;&gt;""),SUMIFS(INDIRECT(ADDRESS(ROW($A20),COLUMN(M$1),3,1)&amp;":"&amp;ADDRESS(ROW($A20)+MATCH("Г",$C21:$C$5996,0),COLUMN(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M21:M$5996,$A21:$A$5996,IF(AND($A20=$A21,$C20=$C21),$A20&amp;"*",IF(OR(MID($A20,1,1)="0",MID($A20,1,1)=0),"?"&amp;MID($A20,2,LEN($A20)-1),$A20&amp;".?")),$C21:$C$5996,"Г")))</f>
        <v>0</v>
      </c>
      <c r="N20" s="43">
        <v>0</v>
      </c>
      <c r="O20" s="43">
        <f t="shared" ref="O20:O83" ca="1" si="3">IF(MID($A20,3,10)="1.1.3",SUMIFS(O21:O$5996,$A21:$A$5996,$A20&amp;".1",$B21:$B$5996,"Наименование объекта по производству электрической энергии всего, в том числе:")+SUMIFS(O21:O$5996,$A21:$A$5996,$A20&amp;".2",$B21:$B$5996,"Наименование объекта по производству электрической энергии всего, в том числе:"),IF(AND($C21&lt;&gt;"Г",$C21&lt;&gt;""),SUMIFS(INDIRECT(ADDRESS(ROW($A20),COLUMN(O$1),3,1)&amp;":"&amp;ADDRESS(ROW($A20)+MATCH("Г",$C21:$C$5996,0),COLUMN(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O21:O$5996,$A21:$A$5996,IF(AND($A20=$A21,$C20=$C21),$A20&amp;"*",IF(OR(MID($A20,1,1)="0",MID($A20,1,1)=0),"?"&amp;MID($A20,2,LEN($A20)-1),$A20&amp;".?")),$C21:$C$5996,"Г")))</f>
        <v>0.82733596999999992</v>
      </c>
      <c r="P20" s="43">
        <v>60.915962999999998</v>
      </c>
      <c r="Q20" s="43">
        <v>60.915962999999998</v>
      </c>
      <c r="R20" s="43">
        <f t="shared" ref="R20:R83" ca="1" si="4">IF(MID($A20,3,10)="1.1.3",SUMIFS(R21:R$5996,$A21:$A$5996,$A20&amp;".1",$B21:$B$5996,"Наименование объекта по производству электрической энергии всего, в том числе:")+SUMIFS(R21:R$5996,$A21:$A$5996,$A20&amp;".2",$B21:$B$5996,"Наименование объекта по производству электрической энергии всего, в том числе:"),IF(AND($C21&lt;&gt;"Г",$C21&lt;&gt;""),SUMIFS(INDIRECT(ADDRESS(ROW($A20),COLUMN(R$1),3,1)&amp;":"&amp;ADDRESS(ROW($A20)+MATCH("Г",$C21:$C$5996,0),COLUMN(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R21:R$5996,$A21:$A$5996,IF(AND($A20=$A21,$C20=$C21),$A20&amp;"*",IF(OR(MID($A20,1,1)="0",MID($A20,1,1)=0),"?"&amp;MID($A20,2,LEN($A20)-1),$A20&amp;".?")),$C21:$C$5996,"Г")))</f>
        <v>60.915962999999998</v>
      </c>
      <c r="S20" s="43">
        <f t="shared" ref="S20:S83" ca="1" si="5">IF(MID($A20,3,10)="1.1.3",SUMIFS(S21:S$5996,$A21:$A$5996,$A20&amp;".1",$B21:$B$5996,"Наименование объекта по производству электрической энергии всего, в том числе:")+SUMIFS(S21:S$5996,$A21:$A$5996,$A20&amp;".2",$B21:$B$5996,"Наименование объекта по производству электрической энергии всего, в том числе:"),IF(AND($C21&lt;&gt;"Г",$C21&lt;&gt;""),SUMIFS(INDIRECT(ADDRESS(ROW($A20),COLUMN(S$1),3,1)&amp;":"&amp;ADDRESS(ROW($A20)+MATCH("Г",$C21:$C$5996,0),COLUMN(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S21:S$5996,$A21:$A$5996,IF(AND($A20=$A21,$C20=$C21),$A20&amp;"*",IF(OR(MID($A20,1,1)="0",MID($A20,1,1)=0),"?"&amp;MID($A20,2,LEN($A20)-1),$A20&amp;".?")),$C21:$C$5996,"Г")))</f>
        <v>60.915962999999998</v>
      </c>
      <c r="T20" s="43">
        <v>60.915962999999998</v>
      </c>
      <c r="U20" s="43">
        <f t="shared" ref="U20:U83" ca="1" si="6">IF(MID($A20,3,10)="1.1.3",SUMIFS(U21:U$5996,$A21:$A$5996,$A20&amp;".1",$B21:$B$5996,"Наименование объекта по производству электрической энергии всего, в том числе:")+SUMIFS(U21:U$5996,$A21:$A$5996,$A20&amp;".2",$B21:$B$5996,"Наименование объекта по производству электрической энергии всего, в том числе:"),IF(AND($C21&lt;&gt;"Г",$C21&lt;&gt;""),SUMIFS(INDIRECT(ADDRESS(ROW($A20),COLUMN(U$1),3,1)&amp;":"&amp;ADDRESS(ROW($A20)+MATCH("Г",$C21:$C$5996,0),COLUMN(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U21:U$5996,$A21:$A$5996,IF(AND($A20=$A21,$C20=$C21),$A20&amp;"*",IF(OR(MID($A20,1,1)="0",MID($A20,1,1)=0),"?"&amp;MID($A20,2,LEN($A20)-1),$A20&amp;".?")),$C21:$C$5996,"Г")))</f>
        <v>60.915962999999998</v>
      </c>
      <c r="V20" s="43">
        <v>60.915962999999998</v>
      </c>
      <c r="W20" s="43">
        <v>60.915962999999998</v>
      </c>
      <c r="X20" s="43">
        <f t="shared" ref="X20:X83" ca="1" si="7">IF(MID($A20,3,10)="1.1.3",SUMIFS(X21:X$5996,$A21:$A$5996,$A20&amp;".1",$B21:$B$5996,"Наименование объекта по производству электрической энергии всего, в том числе:")+SUMIFS(X21:X$5996,$A21:$A$5996,$A20&amp;".2",$B21:$B$5996,"Наименование объекта по производству электрической энергии всего, в том числе:"),IF(AND($C21&lt;&gt;"Г",$C21&lt;&gt;""),SUMIFS(INDIRECT(ADDRESS(ROW($A20),COLUMN(X$1),3,1)&amp;":"&amp;ADDRESS(ROW($A20)+MATCH("Г",$C21:$C$5996,0),COLUMN(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X21:X$5996,$A21:$A$5996,IF(AND($A20=$A21,$C20=$C21),$A20&amp;"*",IF(OR(MID($A20,1,1)="0",MID($A20,1,1)=0),"?"&amp;MID($A20,2,LEN($A20)-1),$A20&amp;".?")),$C21:$C$5996,"Г")))</f>
        <v>60.088627029999998</v>
      </c>
      <c r="Y20" s="44">
        <v>0</v>
      </c>
      <c r="Z20" s="44">
        <v>0</v>
      </c>
      <c r="AA20" s="44">
        <v>0</v>
      </c>
      <c r="AB20" s="44">
        <v>0</v>
      </c>
      <c r="AC20" s="44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4">
        <v>10.92708</v>
      </c>
      <c r="AJ20" s="44">
        <v>0</v>
      </c>
      <c r="AK20" s="44">
        <v>0</v>
      </c>
      <c r="AL20" s="44">
        <v>10.92708</v>
      </c>
      <c r="AM20" s="44">
        <v>0</v>
      </c>
      <c r="AN20" s="43">
        <f t="shared" ref="AN20:AN83" ca="1" si="8">IF(MID($A20,3,10)="1.1.3",SUMIFS(AN21:AN$5996,$A21:$A$5996,$A20&amp;".1",$B21:$B$5996,"Наименование объекта по производству электрической энергии всего, в том числе:")+SUMIFS(AN21:AN$5996,$A21:$A$5996,$A20&amp;".2",$B21:$B$5996,"Наименование объекта по производству электрической энергии всего, в том числе:"),IF(AND($C21&lt;&gt;"Г",$C21&lt;&gt;""),SUMIFS(INDIRECT(ADDRESS(ROW($A20),COLUMN(AN$1),3,1)&amp;":"&amp;ADDRESS(ROW($A20)+MATCH("Г",$C21:$C$5996,0),COLUMN(A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N21:AN$5996,$A21:$A$5996,IF(AND($A20=$A21,$C20=$C21),$A20&amp;"*",IF(OR(MID($A20,1,1)="0",MID($A20,1,1)=0),"?"&amp;MID($A20,2,LEN($A20)-1),$A20&amp;".?")),$C21:$C$5996,"Г")))</f>
        <v>0.82733596999999992</v>
      </c>
      <c r="AO20" s="43">
        <f t="shared" ref="AO20:AO83" ca="1" si="9">IF(MID($A20,3,10)="1.1.3",SUMIFS(AO21:AO$5996,$A21:$A$5996,$A20&amp;".1",$B21:$B$5996,"Наименование объекта по производству электрической энергии всего, в том числе:")+SUMIFS(AO21:AO$5996,$A21:$A$5996,$A20&amp;".2",$B21:$B$5996,"Наименование объекта по производству электрической энергии всего, в том числе:"),IF(AND($C21&lt;&gt;"Г",$C21&lt;&gt;""),SUMIFS(INDIRECT(ADDRESS(ROW($A20),COLUMN(AO$1),3,1)&amp;":"&amp;ADDRESS(ROW($A20)+MATCH("Г",$C21:$C$5996,0),COLUMN(A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O21:AO$5996,$A21:$A$5996,IF(AND($A20=$A21,$C20=$C21),$A20&amp;"*",IF(OR(MID($A20,1,1)="0",MID($A20,1,1)=0),"?"&amp;MID($A20,2,LEN($A20)-1),$A20&amp;".?")),$C21:$C$5996,"Г")))</f>
        <v>0</v>
      </c>
      <c r="AP20" s="43">
        <f t="shared" ref="AP20:AP83" ca="1" si="10">IF(MID($A20,3,10)="1.1.3",SUMIFS(AP21:AP$5996,$A21:$A$5996,$A20&amp;".1",$B21:$B$5996,"Наименование объекта по производству электрической энергии всего, в том числе:")+SUMIFS(AP21:AP$5996,$A21:$A$5996,$A20&amp;".2",$B21:$B$5996,"Наименование объекта по производству электрической энергии всего, в том числе:"),IF(AND($C21&lt;&gt;"Г",$C21&lt;&gt;""),SUMIFS(INDIRECT(ADDRESS(ROW($A20),COLUMN(AP$1),3,1)&amp;":"&amp;ADDRESS(ROW($A20)+MATCH("Г",$C21:$C$5996,0),COLUMN(A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P21:AP$5996,$A21:$A$5996,IF(AND($A20=$A21,$C20=$C21),$A20&amp;"*",IF(OR(MID($A20,1,1)="0",MID($A20,1,1)=0),"?"&amp;MID($A20,2,LEN($A20)-1),$A20&amp;".?")),$C21:$C$5996,"Г")))</f>
        <v>0</v>
      </c>
      <c r="AQ20" s="43">
        <f t="shared" ref="AQ20:AQ83" ca="1" si="11">IF(MID($A20,3,10)="1.1.3",SUMIFS(AQ21:AQ$5996,$A21:$A$5996,$A20&amp;".1",$B21:$B$5996,"Наименование объекта по производству электрической энергии всего, в том числе:")+SUMIFS(AQ21:AQ$5996,$A21:$A$5996,$A20&amp;".2",$B21:$B$5996,"Наименование объекта по производству электрической энергии всего, в том числе:"),IF(AND($C21&lt;&gt;"Г",$C21&lt;&gt;""),SUMIFS(INDIRECT(ADDRESS(ROW($A20),COLUMN(AQ$1),3,1)&amp;":"&amp;ADDRESS(ROW($A20)+MATCH("Г",$C21:$C$5996,0),COLUMN(AQ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Q21:AQ$5996,$A21:$A$5996,IF(AND($A20=$A21,$C20=$C21),$A20&amp;"*",IF(OR(MID($A20,1,1)="0",MID($A20,1,1)=0),"?"&amp;MID($A20,2,LEN($A20)-1),$A20&amp;".?")),$C21:$C$5996,"Г")))</f>
        <v>0.82733596999999992</v>
      </c>
      <c r="AR20" s="43">
        <f t="shared" ref="AR20:AR83" ca="1" si="12">IF(MID($A20,3,10)="1.1.3",SUMIFS(AR21:AR$5996,$A21:$A$5996,$A20&amp;".1",$B21:$B$5996,"Наименование объекта по производству электрической энергии всего, в том числе:")+SUMIFS(AR21:AR$5996,$A21:$A$5996,$A20&amp;".2",$B21:$B$5996,"Наименование объекта по производству электрической энергии всего, в том числе:"),IF(AND($C21&lt;&gt;"Г",$C21&lt;&gt;""),SUMIFS(INDIRECT(ADDRESS(ROW($A20),COLUMN(AR$1),3,1)&amp;":"&amp;ADDRESS(ROW($A20)+MATCH("Г",$C21:$C$5996,0),COLUMN(A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R21:AR$5996,$A21:$A$5996,IF(AND($A20=$A21,$C20=$C21),$A20&amp;"*",IF(OR(MID($A20,1,1)="0",MID($A20,1,1)=0),"?"&amp;MID($A20,2,LEN($A20)-1),$A20&amp;".?")),$C21:$C$5996,"Г")))</f>
        <v>0</v>
      </c>
      <c r="AS20" s="44">
        <v>11.306181</v>
      </c>
      <c r="AT20" s="44">
        <v>0</v>
      </c>
      <c r="AU20" s="44">
        <v>0</v>
      </c>
      <c r="AV20" s="44">
        <v>11.306181</v>
      </c>
      <c r="AW20" s="44">
        <v>0</v>
      </c>
      <c r="AX20" s="43">
        <f t="shared" ref="AX20:AX83" ca="1" si="13">IF(MID($A20,3,10)="1.1.3",SUMIFS(AX21:AX$5996,$A21:$A$5996,$A20&amp;".1",$B21:$B$5996,"Наименование объекта по производству электрической энергии всего, в том числе:")+SUMIFS(AX21:AX$5996,$A21:$A$5996,$A20&amp;".2",$B21:$B$5996,"Наименование объекта по производству электрической энергии всего, в том числе:"),IF(AND($C21&lt;&gt;"Г",$C21&lt;&gt;""),SUMIFS(INDIRECT(ADDRESS(ROW($A20),COLUMN(AX$1),3,1)&amp;":"&amp;ADDRESS(ROW($A20)+MATCH("Г",$C21:$C$5996,0),COLUMN(AX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X21:AX$5996,$A21:$A$5996,IF(AND($A20=$A21,$C20=$C21),$A20&amp;"*",IF(OR(MID($A20,1,1)="0",MID($A20,1,1)=0),"?"&amp;MID($A20,2,LEN($A20)-1),$A20&amp;".?")),$C21:$C$5996,"Г")))</f>
        <v>8.2325963299999998</v>
      </c>
      <c r="AY20" s="43">
        <f t="shared" ref="AY20:AY83" ca="1" si="14">IF(MID($A20,3,10)="1.1.3",SUMIFS(AY21:AY$5996,$A21:$A$5996,$A20&amp;".1",$B21:$B$5996,"Наименование объекта по производству электрической энергии всего, в том числе:")+SUMIFS(AY21:AY$5996,$A21:$A$5996,$A20&amp;".2",$B21:$B$5996,"Наименование объекта по производству электрической энергии всего, в том числе:"),IF(AND($C21&lt;&gt;"Г",$C21&lt;&gt;""),SUMIFS(INDIRECT(ADDRESS(ROW($A20),COLUMN(AY$1),3,1)&amp;":"&amp;ADDRESS(ROW($A20)+MATCH("Г",$C21:$C$5996,0),COLUMN(AY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Y21:AY$5996,$A21:$A$5996,IF(AND($A20=$A21,$C20=$C21),$A20&amp;"*",IF(OR(MID($A20,1,1)="0",MID($A20,1,1)=0),"?"&amp;MID($A20,2,LEN($A20)-1),$A20&amp;".?")),$C21:$C$5996,"Г")))</f>
        <v>0</v>
      </c>
      <c r="AZ20" s="43">
        <f t="shared" ref="AZ20:AZ83" ca="1" si="15">IF(MID($A20,3,10)="1.1.3",SUMIFS(AZ21:AZ$5996,$A21:$A$5996,$A20&amp;".1",$B21:$B$5996,"Наименование объекта по производству электрической энергии всего, в том числе:")+SUMIFS(AZ21:AZ$5996,$A21:$A$5996,$A20&amp;".2",$B21:$B$5996,"Наименование объекта по производству электрической энергии всего, в том числе:"),IF(AND($C21&lt;&gt;"Г",$C21&lt;&gt;""),SUMIFS(INDIRECT(ADDRESS(ROW($A20),COLUMN(AZ$1),3,1)&amp;":"&amp;ADDRESS(ROW($A20)+MATCH("Г",$C21:$C$5996,0),COLUMN(AZ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AZ21:AZ$5996,$A21:$A$5996,IF(AND($A20=$A21,$C20=$C21),$A20&amp;"*",IF(OR(MID($A20,1,1)="0",MID($A20,1,1)=0),"?"&amp;MID($A20,2,LEN($A20)-1),$A20&amp;".?")),$C21:$C$5996,"Г")))</f>
        <v>0</v>
      </c>
      <c r="BA20" s="43">
        <f t="shared" ref="BA20:BA50" ca="1" si="16">IF(MID($A20,3,10)="1.1.3",SUMIFS(BA21:BA$5996,$A21:$A$5996,$A20&amp;".1",$B21:$B$5996,"Наименование объекта по производству электрической энергии всего, в том числе:")+SUMIFS(BA21:BA$5996,$A21:$A$5996,$A20&amp;".2",$B21:$B$5996,"Наименование объекта по производству электрической энергии всего, в том числе:"),IF(AND($C21&lt;&gt;"Г",$C21&lt;&gt;""),SUMIFS(INDIRECT(ADDRESS(ROW($A20),COLUMN(BA$1),3,1)&amp;":"&amp;ADDRESS(ROW($A20)+MATCH("Г",$C21:$C$5996,0),COLUMN(BA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A21:BA$5996,$A21:$A$5996,IF(AND($A20=$A21,$C20=$C21),$A20&amp;"*",IF(OR(MID($A20,1,1)="0",MID($A20,1,1)=0),"?"&amp;MID($A20,2,LEN($A20)-1),$A20&amp;".?")),$C21:$C$5996,"Г")))</f>
        <v>8.2116000000000007</v>
      </c>
      <c r="BB20" s="43">
        <f t="shared" ref="BB20:BB83" ca="1" si="17">IF(MID($A20,3,10)="1.1.3",SUMIFS(BB21:BB$5996,$A21:$A$5996,$A20&amp;".1",$B21:$B$5996,"Наименование объекта по производству электрической энергии всего, в том числе:")+SUMIFS(BB21:BB$5996,$A21:$A$5996,$A20&amp;".2",$B21:$B$5996,"Наименование объекта по производству электрической энергии всего, в том числе:"),IF(AND($C21&lt;&gt;"Г",$C21&lt;&gt;""),SUMIFS(INDIRECT(ADDRESS(ROW($A20),COLUMN(BB$1),3,1)&amp;":"&amp;ADDRESS(ROW($A20)+MATCH("Г",$C21:$C$5996,0),COLUMN(B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B21:BB$5996,$A21:$A$5996,IF(AND($A20=$A21,$C20=$C21),$A20&amp;"*",IF(OR(MID($A20,1,1)="0",MID($A20,1,1)=0),"?"&amp;MID($A20,2,LEN($A20)-1),$A20&amp;".?")),$C21:$C$5996,"Г")))</f>
        <v>0.020996330000000184</v>
      </c>
      <c r="BC20" s="44">
        <v>12.257790999999999</v>
      </c>
      <c r="BD20" s="44">
        <v>0</v>
      </c>
      <c r="BE20" s="44">
        <v>0</v>
      </c>
      <c r="BF20" s="44">
        <v>12.257790999999999</v>
      </c>
      <c r="BG20" s="44">
        <v>0</v>
      </c>
      <c r="BH20" s="43">
        <f t="shared" ref="BH20:BH83" ca="1" si="18">IF(MID($A20,3,10)="1.1.3",SUMIFS(BH21:BH$5996,$A21:$A$5996,$A20&amp;".1",$B21:$B$5996,"Наименование объекта по производству электрической энергии всего, в том числе:")+SUMIFS(BH21:BH$5996,$A21:$A$5996,$A20&amp;".2",$B21:$B$5996,"Наименование объекта по производству электрической энергии всего, в том числе:"),IF(AND($C21&lt;&gt;"Г",$C21&lt;&gt;""),SUMIFS(INDIRECT(ADDRESS(ROW($A20),COLUMN(BH$1),3,1)&amp;":"&amp;ADDRESS(ROW($A20)+MATCH("Г",$C21:$C$5996,0),COLUMN(BH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H21:BH$5996,$A21:$A$5996,IF(AND($A20=$A21,$C20=$C21),$A20&amp;"*",IF(OR(MID($A20,1,1)="0",MID($A20,1,1)=0),"?"&amp;MID($A20,2,LEN($A20)-1),$A20&amp;".?")),$C21:$C$5996,"Г")))</f>
        <v>10.387879699999997</v>
      </c>
      <c r="BI20" s="43">
        <f t="shared" ref="BI20:BI83" ca="1" si="19">IF(MID($A20,3,10)="1.1.3",SUMIFS(BI21:BI$5996,$A21:$A$5996,$A20&amp;".1",$B21:$B$5996,"Наименование объекта по производству электрической энергии всего, в том числе:")+SUMIFS(BI21:BI$5996,$A21:$A$5996,$A20&amp;".2",$B21:$B$5996,"Наименование объекта по производству электрической энергии всего, в том числе:"),IF(AND($C21&lt;&gt;"Г",$C21&lt;&gt;""),SUMIFS(INDIRECT(ADDRESS(ROW($A20),COLUMN(BI$1),3,1)&amp;":"&amp;ADDRESS(ROW($A20)+MATCH("Г",$C21:$C$5996,0),COLUMN(BI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I21:BI$5996,$A21:$A$5996,IF(AND($A20=$A21,$C20=$C21),$A20&amp;"*",IF(OR(MID($A20,1,1)="0",MID($A20,1,1)=0),"?"&amp;MID($A20,2,LEN($A20)-1),$A20&amp;".?")),$C21:$C$5996,"Г")))</f>
        <v>0</v>
      </c>
      <c r="BJ20" s="43">
        <f t="shared" ref="BJ20:BJ83" ca="1" si="20">IF(MID($A20,3,10)="1.1.3",SUMIFS(BJ21:BJ$5996,$A21:$A$5996,$A20&amp;".1",$B21:$B$5996,"Наименование объекта по производству электрической энергии всего, в том числе:")+SUMIFS(BJ21:BJ$5996,$A21:$A$5996,$A20&amp;".2",$B21:$B$5996,"Наименование объекта по производству электрической энергии всего, в том числе:"),IF(AND($C21&lt;&gt;"Г",$C21&lt;&gt;""),SUMIFS(INDIRECT(ADDRESS(ROW($A20),COLUMN(BJ$1),3,1)&amp;":"&amp;ADDRESS(ROW($A20)+MATCH("Г",$C21:$C$5996,0),COLUMN(BJ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J21:BJ$5996,$A21:$A$5996,IF(AND($A20=$A21,$C20=$C21),$A20&amp;"*",IF(OR(MID($A20,1,1)="0",MID($A20,1,1)=0),"?"&amp;MID($A20,2,LEN($A20)-1),$A20&amp;".?")),$C21:$C$5996,"Г")))</f>
        <v>0</v>
      </c>
      <c r="BK20" s="43">
        <f t="shared" ref="BK20:BK50" ca="1" si="21">IF(MID($A20,3,10)="1.1.3",SUMIFS(BK21:BK$5996,$A21:$A$5996,$A20&amp;".1",$B21:$B$5996,"Наименование объекта по производству электрической энергии всего, в том числе:")+SUMIFS(BK21:BK$5996,$A21:$A$5996,$A20&amp;".2",$B21:$B$5996,"Наименование объекта по производству электрической энергии всего, в том числе:"),IF(AND($C21&lt;&gt;"Г",$C21&lt;&gt;""),SUMIFS(INDIRECT(ADDRESS(ROW($A20),COLUMN(BK$1),3,1)&amp;":"&amp;ADDRESS(ROW($A20)+MATCH("Г",$C21:$C$5996,0),COLUMN(BK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K21:BK$5996,$A21:$A$5996,IF(AND($A20=$A21,$C20=$C21),$A20&amp;"*",IF(OR(MID($A20,1,1)="0",MID($A20,1,1)=0),"?"&amp;MID($A20,2,LEN($A20)-1),$A20&amp;".?")),$C21:$C$5996,"Г")))</f>
        <v>10.387879699999997</v>
      </c>
      <c r="BL20" s="43">
        <f t="shared" ref="BL20:BL83" ca="1" si="22">IF(MID($A20,3,10)="1.1.3",SUMIFS(BL21:BL$5996,$A21:$A$5996,$A20&amp;".1",$B21:$B$5996,"Наименование объекта по производству электрической энергии всего, в том числе:")+SUMIFS(BL21:BL$5996,$A21:$A$5996,$A20&amp;".2",$B21:$B$5996,"Наименование объекта по производству электрической энергии всего, в том числе:"),IF(AND($C21&lt;&gt;"Г",$C21&lt;&gt;""),SUMIFS(INDIRECT(ADDRESS(ROW($A20),COLUMN(BL$1),3,1)&amp;":"&amp;ADDRESS(ROW($A20)+MATCH("Г",$C21:$C$5996,0),COLUMN(B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L21:BL$5996,$A21:$A$5996,IF(AND($A20=$A21,$C20=$C21),$A20&amp;"*",IF(OR(MID($A20,1,1)="0",MID($A20,1,1)=0),"?"&amp;MID($A20,2,LEN($A20)-1),$A20&amp;".?")),$C21:$C$5996,"Г")))</f>
        <v>0</v>
      </c>
      <c r="BM20" s="44">
        <v>13.143071000000001</v>
      </c>
      <c r="BN20" s="44">
        <v>0</v>
      </c>
      <c r="BO20" s="44">
        <v>0</v>
      </c>
      <c r="BP20" s="44">
        <v>13.143071000000001</v>
      </c>
      <c r="BQ20" s="44">
        <v>0</v>
      </c>
      <c r="BR20" s="43">
        <f t="shared" ref="BR20:BR83" ca="1" si="23">IF(MID($A20,3,10)="1.1.3",SUMIFS(BR21:BR$5996,$A21:$A$5996,$A20&amp;".1",$B21:$B$5996,"Наименование объекта по производству электрической энергии всего, в том числе:")+SUMIFS(BR21:BR$5996,$A21:$A$5996,$A20&amp;".2",$B21:$B$5996,"Наименование объекта по производству электрической энергии всего, в том числе:"),IF(AND($C21&lt;&gt;"Г",$C21&lt;&gt;""),SUMIFS(INDIRECT(ADDRESS(ROW($A20),COLUMN(BR$1),3,1)&amp;":"&amp;ADDRESS(ROW($A20)+MATCH("Г",$C21:$C$5996,0),COLUMN(BR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R21:BR$5996,$A21:$A$5996,IF(AND($A20=$A21,$C20=$C21),$A20&amp;"*",IF(OR(MID($A20,1,1)="0",MID($A20,1,1)=0),"?"&amp;MID($A20,2,LEN($A20)-1),$A20&amp;".?")),$C21:$C$5996,"Г")))</f>
        <v>10.436400000000001</v>
      </c>
      <c r="BS20" s="43">
        <f t="shared" ref="BS20:BS83" ca="1" si="24">IF(MID($A20,3,10)="1.1.3",SUMIFS(BS21:BS$5996,$A21:$A$5996,$A20&amp;".1",$B21:$B$5996,"Наименование объекта по производству электрической энергии всего, в том числе:")+SUMIFS(BS21:BS$5996,$A21:$A$5996,$A20&amp;".2",$B21:$B$5996,"Наименование объекта по производству электрической энергии всего, в том числе:"),IF(AND($C21&lt;&gt;"Г",$C21&lt;&gt;""),SUMIFS(INDIRECT(ADDRESS(ROW($A20),COLUMN(BS$1),3,1)&amp;":"&amp;ADDRESS(ROW($A20)+MATCH("Г",$C21:$C$5996,0),COLUMN(BS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S21:BS$5996,$A21:$A$5996,IF(AND($A20=$A21,$C20=$C21),$A20&amp;"*",IF(OR(MID($A20,1,1)="0",MID($A20,1,1)=0),"?"&amp;MID($A20,2,LEN($A20)-1),$A20&amp;".?")),$C21:$C$5996,"Г")))</f>
        <v>0</v>
      </c>
      <c r="BT20" s="43">
        <f t="shared" ref="BT20:BT83" ca="1" si="25">IF(MID($A20,3,10)="1.1.3",SUMIFS(BT21:BT$5996,$A21:$A$5996,$A20&amp;".1",$B21:$B$5996,"Наименование объекта по производству электрической энергии всего, в том числе:")+SUMIFS(BT21:BT$5996,$A21:$A$5996,$A20&amp;".2",$B21:$B$5996,"Наименование объекта по производству электрической энергии всего, в том числе:"),IF(AND($C21&lt;&gt;"Г",$C21&lt;&gt;""),SUMIFS(INDIRECT(ADDRESS(ROW($A20),COLUMN(BT$1),3,1)&amp;":"&amp;ADDRESS(ROW($A20)+MATCH("Г",$C21:$C$5996,0),COLUMN(BT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T21:BT$5996,$A21:$A$5996,IF(AND($A20=$A21,$C20=$C21),$A20&amp;"*",IF(OR(MID($A20,1,1)="0",MID($A20,1,1)=0),"?"&amp;MID($A20,2,LEN($A20)-1),$A20&amp;".?")),$C21:$C$5996,"Г")))</f>
        <v>0</v>
      </c>
      <c r="BU20" s="43">
        <f t="shared" ref="BU20:BU50" ca="1" si="26">IF(MID($A20,3,10)="1.1.3",SUMIFS(BU21:BU$5996,$A21:$A$5996,$A20&amp;".1",$B21:$B$5996,"Наименование объекта по производству электрической энергии всего, в том числе:")+SUMIFS(BU21:BU$5996,$A21:$A$5996,$A20&amp;".2",$B21:$B$5996,"Наименование объекта по производству электрической энергии всего, в том числе:"),IF(AND($C21&lt;&gt;"Г",$C21&lt;&gt;""),SUMIFS(INDIRECT(ADDRESS(ROW($A20),COLUMN(BU$1),3,1)&amp;":"&amp;ADDRESS(ROW($A20)+MATCH("Г",$C21:$C$5996,0),COLUMN(BU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U21:BU$5996,$A21:$A$5996,IF(AND($A20=$A21,$C20=$C21),$A20&amp;"*",IF(OR(MID($A20,1,1)="0",MID($A20,1,1)=0),"?"&amp;MID($A20,2,LEN($A20)-1),$A20&amp;".?")),$C21:$C$5996,"Г")))</f>
        <v>10.436400000000001</v>
      </c>
      <c r="BV20" s="43">
        <f t="shared" ref="BV20:BV83" ca="1" si="27">IF(MID($A20,3,10)="1.1.3",SUMIFS(BV21:BV$5996,$A21:$A$5996,$A20&amp;".1",$B21:$B$5996,"Наименование объекта по производству электрической энергии всего, в том числе:")+SUMIFS(BV21:BV$5996,$A21:$A$5996,$A20&amp;".2",$B21:$B$5996,"Наименование объекта по производству электрической энергии всего, в том числе:"),IF(AND($C21&lt;&gt;"Г",$C21&lt;&gt;""),SUMIFS(INDIRECT(ADDRESS(ROW($A20),COLUMN(BV$1),3,1)&amp;":"&amp;ADDRESS(ROW($A20)+MATCH("Г",$C21:$C$5996,0),COLUMN(BV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BV21:BV$5996,$A21:$A$5996,IF(AND($A20=$A21,$C20=$C21),$A20&amp;"*",IF(OR(MID($A20,1,1)="0",MID($A20,1,1)=0),"?"&amp;MID($A20,2,LEN($A20)-1),$A20&amp;".?")),$C21:$C$5996,"Г")))</f>
        <v>0</v>
      </c>
      <c r="BW20" s="44">
        <v>13.281839999999999</v>
      </c>
      <c r="BX20" s="44">
        <v>0</v>
      </c>
      <c r="BY20" s="45">
        <v>0</v>
      </c>
      <c r="BZ20" s="45">
        <v>13.281839999999999</v>
      </c>
      <c r="CA20" s="45">
        <v>0</v>
      </c>
      <c r="CB20" s="43">
        <f t="shared" ref="CB20:CB83" ca="1" si="28">IF(MID($A20,3,10)="1.1.3",SUMIFS(CB21:CB$5996,$A21:$A$5996,$A20&amp;".1",$B21:$B$5996,"Наименование объекта по производству электрической энергии всего, в том числе:")+SUMIFS(CB21:CB$5996,$A21:$A$5996,$A20&amp;".2",$B21:$B$5996,"Наименование объекта по производству электрической энергии всего, в том числе:"),IF(AND($C21&lt;&gt;"Г",$C21&lt;&gt;""),SUMIFS(INDIRECT(ADDRESS(ROW($A20),COLUMN(CB$1),3,1)&amp;":"&amp;ADDRESS(ROW($A20)+MATCH("Г",$C21:$C$5996,0),COLUMN(CB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B21:CB$5996,$A21:$A$5996,IF(AND($A20=$A21,$C20=$C21),$A20&amp;"*",IF(OR(MID($A20,1,1)="0",MID($A20,1,1)=0),"?"&amp;MID($A20,2,LEN($A20)-1),$A20&amp;".?")),$C21:$C$5996,"Г")))</f>
        <v>10.474216000000002</v>
      </c>
      <c r="CC20" s="43">
        <f t="shared" ref="CC20:CC83" ca="1" si="29">IF(MID($A20,3,10)="1.1.3",SUMIFS(CC21:CC$5996,$A21:$A$5996,$A20&amp;".1",$B21:$B$5996,"Наименование объекта по производству электрической энергии всего, в том числе:")+SUMIFS(CC21:CC$5996,$A21:$A$5996,$A20&amp;".2",$B21:$B$5996,"Наименование объекта по производству электрической энергии всего, в том числе:"),IF(AND($C21&lt;&gt;"Г",$C21&lt;&gt;""),SUMIFS(INDIRECT(ADDRESS(ROW($A20),COLUMN(CC$1),3,1)&amp;":"&amp;ADDRESS(ROW($A20)+MATCH("Г",$C21:$C$5996,0),COLUMN(CC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C21:CC$5996,$A21:$A$5996,IF(AND($A20=$A21,$C20=$C21),$A20&amp;"*",IF(OR(MID($A20,1,1)="0",MID($A20,1,1)=0),"?"&amp;MID($A20,2,LEN($A20)-1),$A20&amp;".?")),$C21:$C$5996,"Г")))</f>
        <v>0</v>
      </c>
      <c r="CD20" s="43">
        <f t="shared" ref="CD20:CD83" ca="1" si="30">IF(MID($A20,3,10)="1.1.3",SUMIFS(CD21:CD$5996,$A21:$A$5996,$A20&amp;".1",$B21:$B$5996,"Наименование объекта по производству электрической энергии всего, в том числе:")+SUMIFS(CD21:CD$5996,$A21:$A$5996,$A20&amp;".2",$B21:$B$5996,"Наименование объекта по производству электрической энергии всего, в том числе:"),IF(AND($C21&lt;&gt;"Г",$C21&lt;&gt;""),SUMIFS(INDIRECT(ADDRESS(ROW($A20),COLUMN(CD$1),3,1)&amp;":"&amp;ADDRESS(ROW($A20)+MATCH("Г",$C21:$C$5996,0),COLUMN(CD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D21:CD$5996,$A21:$A$5996,IF(AND($A20=$A21,$C20=$C21),$A20&amp;"*",IF(OR(MID($A20,1,1)="0",MID($A20,1,1)=0),"?"&amp;MID($A20,2,LEN($A20)-1),$A20&amp;".?")),$C21:$C$5996,"Г")))</f>
        <v>0</v>
      </c>
      <c r="CE20" s="43">
        <f t="shared" ref="CE20:CE50" ca="1" si="31">IF(MID($A20,3,10)="1.1.3",SUMIFS(CE21:CE$5996,$A21:$A$5996,$A20&amp;".1",$B21:$B$5996,"Наименование объекта по производству электрической энергии всего, в том числе:")+SUMIFS(CE21:CE$5996,$A21:$A$5996,$A20&amp;".2",$B21:$B$5996,"Наименование объекта по производству электрической энергии всего, в том числе:"),IF(AND($C21&lt;&gt;"Г",$C21&lt;&gt;""),SUMIFS(INDIRECT(ADDRESS(ROW($A20),COLUMN(CE$1),3,1)&amp;":"&amp;ADDRESS(ROW($A20)+MATCH("Г",$C21:$C$5996,0),COLUMN(CE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E21:CE$5996,$A21:$A$5996,IF(AND($A20=$A21,$C20=$C21),$A20&amp;"*",IF(OR(MID($A20,1,1)="0",MID($A20,1,1)=0),"?"&amp;MID($A20,2,LEN($A20)-1),$A20&amp;".?")),$C21:$C$5996,"Г")))</f>
        <v>10.474216000000002</v>
      </c>
      <c r="CF20" s="43">
        <f t="shared" ref="CF20:CF83" ca="1" si="32">IF(MID($A20,3,10)="1.1.3",SUMIFS(CF21:CF$5996,$A21:$A$5996,$A20&amp;".1",$B21:$B$5996,"Наименование объекта по производству электрической энергии всего, в том числе:")+SUMIFS(CF21:CF$5996,$A21:$A$5996,$A20&amp;".2",$B21:$B$5996,"Наименование объекта по производству электрической энергии всего, в том числе:"),IF(AND($C21&lt;&gt;"Г",$C21&lt;&gt;""),SUMIFS(INDIRECT(ADDRESS(ROW($A20),COLUMN(CF$1),3,1)&amp;":"&amp;ADDRESS(ROW($A20)+MATCH("Г",$C21:$C$5996,0),COLUMN(CF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F21:CF$5996,$A21:$A$5996,IF(AND($A20=$A21,$C20=$C21),$A20&amp;"*",IF(OR(MID($A20,1,1)="0",MID($A20,1,1)=0),"?"&amp;MID($A20,2,LEN($A20)-1),$A20&amp;".?")),$C21:$C$5996,"Г")))</f>
        <v>0</v>
      </c>
      <c r="CG20" s="45">
        <v>60.915962999999998</v>
      </c>
      <c r="CH20" s="45">
        <v>0</v>
      </c>
      <c r="CI20" s="45">
        <v>0</v>
      </c>
      <c r="CJ20" s="45">
        <v>60.915962999999998</v>
      </c>
      <c r="CK20" s="45">
        <v>0</v>
      </c>
      <c r="CL20" s="43">
        <f t="shared" ref="CL20:CL50" ca="1" si="33">IF(MID($A20,3,10)="1.1.3",SUMIFS(CL21:CL$5996,$A21:$A$5996,$A20&amp;".1",$B21:$B$5996,"Наименование объекта по производству электрической энергии всего, в том числе:")+SUMIFS(CL21:CL$5996,$A21:$A$5996,$A20&amp;".2",$B21:$B$5996,"Наименование объекта по производству электрической энергии всего, в том числе:"),IF(AND($C21&lt;&gt;"Г",$C21&lt;&gt;""),SUMIFS(INDIRECT(ADDRESS(ROW($A20),COLUMN(CL$1),3,1)&amp;":"&amp;ADDRESS(ROW($A20)+MATCH("Г",$C21:$C$5996,0),COLUMN(CL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L21:CL$5996,$A21:$A$5996,IF(AND($A20=$A21,$C20=$C21),$A20&amp;"*",IF(OR(MID($A20,1,1)="0",MID($A20,1,1)=0),"?"&amp;MID($A20,2,LEN($A20)-1),$A20&amp;".?")),$C21:$C$5996,"Г")))</f>
        <v>40.358428000000004</v>
      </c>
      <c r="CM20" s="43">
        <f t="shared" ref="CM20:CM50" ca="1" si="34">IF(MID($A20,3,10)="1.1.3",SUMIFS(CM21:CM$5996,$A21:$A$5996,$A20&amp;".1",$B21:$B$5996,"Наименование объекта по производству электрической энергии всего, в том числе:")+SUMIFS(CM21:CM$5996,$A21:$A$5996,$A20&amp;".2",$B21:$B$5996,"Наименование объекта по производству электрической энергии всего, в том числе:"),IF(AND($C21&lt;&gt;"Г",$C21&lt;&gt;""),SUMIFS(INDIRECT(ADDRESS(ROW($A20),COLUMN(CM$1),3,1)&amp;":"&amp;ADDRESS(ROW($A20)+MATCH("Г",$C21:$C$5996,0),COLUMN(CM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M21:CM$5996,$A21:$A$5996,IF(AND($A20=$A21,$C20=$C21),$A20&amp;"*",IF(OR(MID($A20,1,1)="0",MID($A20,1,1)=0),"?"&amp;MID($A20,2,LEN($A20)-1),$A20&amp;".?")),$C21:$C$5996,"Г")))</f>
        <v>0</v>
      </c>
      <c r="CN20" s="43">
        <f t="shared" ref="CN20:CN50" ca="1" si="35">IF(MID($A20,3,10)="1.1.3",SUMIFS(CN21:CN$5996,$A21:$A$5996,$A20&amp;".1",$B21:$B$5996,"Наименование объекта по производству электрической энергии всего, в том числе:")+SUMIFS(CN21:CN$5996,$A21:$A$5996,$A20&amp;".2",$B21:$B$5996,"Наименование объекта по производству электрической энергии всего, в том числе:"),IF(AND($C21&lt;&gt;"Г",$C21&lt;&gt;""),SUMIFS(INDIRECT(ADDRESS(ROW($A20),COLUMN(CN$1),3,1)&amp;":"&amp;ADDRESS(ROW($A20)+MATCH("Г",$C21:$C$5996,0),COLUMN(CN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N21:CN$5996,$A21:$A$5996,IF(AND($A20=$A21,$C20=$C21),$A20&amp;"*",IF(OR(MID($A20,1,1)="0",MID($A20,1,1)=0),"?"&amp;MID($A20,2,LEN($A20)-1),$A20&amp;".?")),$C21:$C$5996,"Г")))</f>
        <v>0</v>
      </c>
      <c r="CO20" s="43">
        <f t="shared" ref="CO20:CO50" ca="1" si="36">IF(MID($A20,3,10)="1.1.3",SUMIFS(CO21:CO$5996,$A21:$A$5996,$A20&amp;".1",$B21:$B$5996,"Наименование объекта по производству электрической энергии всего, в том числе:")+SUMIFS(CO21:CO$5996,$A21:$A$5996,$A20&amp;".2",$B21:$B$5996,"Наименование объекта по производству электрической энергии всего, в том числе:"),IF(AND($C21&lt;&gt;"Г",$C21&lt;&gt;""),SUMIFS(INDIRECT(ADDRESS(ROW($A20),COLUMN(CO$1),3,1)&amp;":"&amp;ADDRESS(ROW($A20)+MATCH("Г",$C21:$C$5996,0),COLUMN(CO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O21:CO$5996,$A21:$A$5996,IF(AND($A20=$A21,$C20=$C21),$A20&amp;"*",IF(OR(MID($A20,1,1)="0",MID($A20,1,1)=0),"?"&amp;MID($A20,2,LEN($A20)-1),$A20&amp;".?")),$C21:$C$5996,"Г")))</f>
        <v>40.337431670000001</v>
      </c>
      <c r="CP20" s="43">
        <f t="shared" ref="CP20:CP50" ca="1" si="37">IF(MID($A20,3,10)="1.1.3",SUMIFS(CP21:CP$5996,$A21:$A$5996,$A20&amp;".1",$B21:$B$5996,"Наименование объекта по производству электрической энергии всего, в том числе:")+SUMIFS(CP21:CP$5996,$A21:$A$5996,$A20&amp;".2",$B21:$B$5996,"Наименование объекта по производству электрической энергии всего, в том числе:"),IF(AND($C21&lt;&gt;"Г",$C21&lt;&gt;""),SUMIFS(INDIRECT(ADDRESS(ROW($A20),COLUMN(CP$1),3,1)&amp;":"&amp;ADDRESS(ROW($A20)+MATCH("Г",$C21:$C$5996,0),COLUMN(CP$1),3,1)),INDIRECT(ADDRESS(ROW($A20),COLUMN($A$1),3,1)&amp;":"&amp;ADDRESS(ROW($A20)+MATCH("Г",$C21:$C$5996,0),COLUMN($A$1),3,1)),$A20&amp;"*",INDIRECT(ADDRESS(ROW($A20),COLUMN($C$1),3,1)&amp;":"&amp;ADDRESS(ROW($A20)+MATCH("Г",$C21:$C$5996,0),COLUMN($C$1),3,1)),"&lt;&gt;Г"),SUMIFS(CP21:CP$5996,$A21:$A$5996,IF(AND($A20=$A21,$C20=$C21),$A20&amp;"*",IF(OR(MID($A20,1,1)="0",MID($A20,1,1)=0),"?"&amp;MID($A20,2,LEN($A20)-1),$A20&amp;".?")),$C21:$C$5996,"Г")))</f>
        <v>0.020996330000000184</v>
      </c>
      <c r="CQ20" s="46" t="s">
        <v>111</v>
      </c>
      <c r="CR20" s="47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</row>
    <row r="21" s="49" customFormat="1">
      <c r="A21" s="40" t="s">
        <v>112</v>
      </c>
      <c r="B21" s="41" t="s">
        <v>113</v>
      </c>
      <c r="C21" s="42" t="s">
        <v>110</v>
      </c>
      <c r="D21" s="42" t="s">
        <v>111</v>
      </c>
      <c r="E21" s="42" t="s">
        <v>111</v>
      </c>
      <c r="F21" s="42" t="s">
        <v>111</v>
      </c>
      <c r="G21" s="42" t="s">
        <v>111</v>
      </c>
      <c r="H21" s="43">
        <v>0</v>
      </c>
      <c r="I21" s="43">
        <v>0</v>
      </c>
      <c r="J21" s="43" t="s">
        <v>111</v>
      </c>
      <c r="K21" s="43">
        <f t="shared" ca="1" si="0"/>
        <v>0</v>
      </c>
      <c r="L21" s="43">
        <f t="shared" ca="1" si="1"/>
        <v>0</v>
      </c>
      <c r="M21" s="43">
        <f t="shared" ca="1" si="2"/>
        <v>0</v>
      </c>
      <c r="N21" s="43">
        <v>0</v>
      </c>
      <c r="O21" s="43">
        <f t="shared" ca="1" si="3"/>
        <v>0</v>
      </c>
      <c r="P21" s="43">
        <v>0</v>
      </c>
      <c r="Q21" s="43">
        <v>0</v>
      </c>
      <c r="R21" s="43">
        <f t="shared" ca="1" si="4"/>
        <v>0</v>
      </c>
      <c r="S21" s="43">
        <f t="shared" ca="1" si="5"/>
        <v>0</v>
      </c>
      <c r="T21" s="43">
        <v>0</v>
      </c>
      <c r="U21" s="43">
        <f t="shared" ca="1" si="6"/>
        <v>0</v>
      </c>
      <c r="V21" s="43">
        <v>0</v>
      </c>
      <c r="W21" s="43">
        <v>0</v>
      </c>
      <c r="X21" s="43">
        <f t="shared" ca="1" si="7"/>
        <v>0</v>
      </c>
      <c r="Y21" s="44">
        <v>0</v>
      </c>
      <c r="Z21" s="44">
        <v>0</v>
      </c>
      <c r="AA21" s="44">
        <v>0</v>
      </c>
      <c r="AB21" s="44">
        <v>0</v>
      </c>
      <c r="AC21" s="44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3">
        <f t="shared" ca="1" si="8"/>
        <v>0</v>
      </c>
      <c r="AO21" s="43">
        <f t="shared" ca="1" si="9"/>
        <v>0</v>
      </c>
      <c r="AP21" s="43">
        <f t="shared" ca="1" si="10"/>
        <v>0</v>
      </c>
      <c r="AQ21" s="43">
        <f t="shared" ca="1" si="11"/>
        <v>0</v>
      </c>
      <c r="AR21" s="43">
        <f t="shared" ca="1" si="12"/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3">
        <f t="shared" ca="1" si="13"/>
        <v>0</v>
      </c>
      <c r="AY21" s="43">
        <f t="shared" ca="1" si="14"/>
        <v>0</v>
      </c>
      <c r="AZ21" s="43">
        <f t="shared" ca="1" si="15"/>
        <v>0</v>
      </c>
      <c r="BA21" s="43">
        <f t="shared" ca="1" si="16"/>
        <v>0</v>
      </c>
      <c r="BB21" s="43">
        <f t="shared" ca="1" si="17"/>
        <v>0</v>
      </c>
      <c r="BC21" s="44">
        <v>0</v>
      </c>
      <c r="BD21" s="44">
        <v>0</v>
      </c>
      <c r="BE21" s="44">
        <v>0</v>
      </c>
      <c r="BF21" s="44">
        <v>0</v>
      </c>
      <c r="BG21" s="44">
        <v>0</v>
      </c>
      <c r="BH21" s="43">
        <f t="shared" ca="1" si="18"/>
        <v>0</v>
      </c>
      <c r="BI21" s="43">
        <f t="shared" ca="1" si="19"/>
        <v>0</v>
      </c>
      <c r="BJ21" s="43">
        <f t="shared" ca="1" si="20"/>
        <v>0</v>
      </c>
      <c r="BK21" s="43">
        <f t="shared" ca="1" si="21"/>
        <v>0</v>
      </c>
      <c r="BL21" s="43">
        <f t="shared" ca="1" si="22"/>
        <v>0</v>
      </c>
      <c r="BM21" s="44">
        <v>0</v>
      </c>
      <c r="BN21" s="44">
        <v>0</v>
      </c>
      <c r="BO21" s="44">
        <v>0</v>
      </c>
      <c r="BP21" s="44">
        <v>0</v>
      </c>
      <c r="BQ21" s="44">
        <v>0</v>
      </c>
      <c r="BR21" s="43">
        <f t="shared" ca="1" si="23"/>
        <v>0</v>
      </c>
      <c r="BS21" s="43">
        <f t="shared" ca="1" si="24"/>
        <v>0</v>
      </c>
      <c r="BT21" s="43">
        <f t="shared" ca="1" si="25"/>
        <v>0</v>
      </c>
      <c r="BU21" s="43">
        <f t="shared" ca="1" si="26"/>
        <v>0</v>
      </c>
      <c r="BV21" s="43">
        <f t="shared" ca="1" si="27"/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3">
        <f t="shared" ca="1" si="28"/>
        <v>0</v>
      </c>
      <c r="CC21" s="43">
        <f t="shared" ca="1" si="29"/>
        <v>0</v>
      </c>
      <c r="CD21" s="43">
        <f t="shared" ca="1" si="30"/>
        <v>0</v>
      </c>
      <c r="CE21" s="43">
        <f t="shared" ca="1" si="31"/>
        <v>0</v>
      </c>
      <c r="CF21" s="43">
        <f t="shared" ca="1" si="32"/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3">
        <f t="shared" ca="1" si="33"/>
        <v>0</v>
      </c>
      <c r="CM21" s="43">
        <f t="shared" ca="1" si="34"/>
        <v>0</v>
      </c>
      <c r="CN21" s="43">
        <f t="shared" ca="1" si="35"/>
        <v>0</v>
      </c>
      <c r="CO21" s="43">
        <f t="shared" ca="1" si="36"/>
        <v>0</v>
      </c>
      <c r="CP21" s="43">
        <f t="shared" ca="1" si="37"/>
        <v>0</v>
      </c>
      <c r="CQ21" s="42" t="s">
        <v>111</v>
      </c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</row>
    <row r="22" s="49" customFormat="1" ht="30">
      <c r="A22" s="40" t="s">
        <v>114</v>
      </c>
      <c r="B22" s="41" t="s">
        <v>115</v>
      </c>
      <c r="C22" s="42" t="s">
        <v>110</v>
      </c>
      <c r="D22" s="42" t="s">
        <v>111</v>
      </c>
      <c r="E22" s="42" t="s">
        <v>111</v>
      </c>
      <c r="F22" s="42" t="s">
        <v>111</v>
      </c>
      <c r="G22" s="42" t="s">
        <v>111</v>
      </c>
      <c r="H22" s="43">
        <v>8.2260763765541736</v>
      </c>
      <c r="I22" s="43">
        <v>46.312809999999999</v>
      </c>
      <c r="J22" s="43" t="s">
        <v>111</v>
      </c>
      <c r="K22" s="43">
        <f t="shared" ca="1" si="0"/>
        <v>8.2260763765541736</v>
      </c>
      <c r="L22" s="43">
        <f t="shared" ca="1" si="1"/>
        <v>46.312809999999999</v>
      </c>
      <c r="M22" s="43">
        <f t="shared" ca="1" si="2"/>
        <v>0</v>
      </c>
      <c r="N22" s="43">
        <v>0</v>
      </c>
      <c r="O22" s="43">
        <f t="shared" ca="1" si="3"/>
        <v>0.61292572999999995</v>
      </c>
      <c r="P22" s="43">
        <v>46.312809999999999</v>
      </c>
      <c r="Q22" s="43">
        <v>46.312809999999999</v>
      </c>
      <c r="R22" s="43">
        <f t="shared" ca="1" si="4"/>
        <v>46.312809999999999</v>
      </c>
      <c r="S22" s="43">
        <f t="shared" ca="1" si="5"/>
        <v>46.312809999999999</v>
      </c>
      <c r="T22" s="43">
        <v>46.312809999999999</v>
      </c>
      <c r="U22" s="43">
        <f t="shared" ca="1" si="6"/>
        <v>46.312809999999999</v>
      </c>
      <c r="V22" s="43">
        <v>46.312809999999999</v>
      </c>
      <c r="W22" s="43">
        <v>46.312809999999999</v>
      </c>
      <c r="X22" s="43">
        <f t="shared" ca="1" si="7"/>
        <v>45.699884269999998</v>
      </c>
      <c r="Y22" s="44">
        <v>0</v>
      </c>
      <c r="Z22" s="44">
        <v>0</v>
      </c>
      <c r="AA22" s="44">
        <v>0</v>
      </c>
      <c r="AB22" s="44">
        <v>0</v>
      </c>
      <c r="AC22" s="44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4">
        <v>6.742184</v>
      </c>
      <c r="AJ22" s="44">
        <v>0</v>
      </c>
      <c r="AK22" s="44">
        <v>0</v>
      </c>
      <c r="AL22" s="44">
        <v>6.742184</v>
      </c>
      <c r="AM22" s="44">
        <v>0</v>
      </c>
      <c r="AN22" s="43">
        <f t="shared" ca="1" si="8"/>
        <v>0.61292572999999995</v>
      </c>
      <c r="AO22" s="43">
        <f t="shared" ca="1" si="9"/>
        <v>0</v>
      </c>
      <c r="AP22" s="43">
        <f t="shared" ca="1" si="10"/>
        <v>0</v>
      </c>
      <c r="AQ22" s="43">
        <f t="shared" ca="1" si="11"/>
        <v>0.61292572999999995</v>
      </c>
      <c r="AR22" s="43">
        <f t="shared" ca="1" si="12"/>
        <v>0</v>
      </c>
      <c r="AS22" s="44">
        <v>10.071788</v>
      </c>
      <c r="AT22" s="44">
        <v>0</v>
      </c>
      <c r="AU22" s="44">
        <v>0</v>
      </c>
      <c r="AV22" s="44">
        <v>10.071788</v>
      </c>
      <c r="AW22" s="44">
        <v>0</v>
      </c>
      <c r="AX22" s="43">
        <f t="shared" ca="1" si="13"/>
        <v>4.8541015700000001</v>
      </c>
      <c r="AY22" s="43">
        <f t="shared" ca="1" si="14"/>
        <v>0</v>
      </c>
      <c r="AZ22" s="43">
        <f t="shared" ca="1" si="15"/>
        <v>0</v>
      </c>
      <c r="BA22" s="43">
        <f t="shared" ca="1" si="16"/>
        <v>4.8331052399999992</v>
      </c>
      <c r="BB22" s="43">
        <f t="shared" ca="1" si="17"/>
        <v>0.020996330000000184</v>
      </c>
      <c r="BC22" s="44">
        <v>9.0278709999999993</v>
      </c>
      <c r="BD22" s="44">
        <v>0</v>
      </c>
      <c r="BE22" s="44">
        <v>0</v>
      </c>
      <c r="BF22" s="44">
        <v>9.0278709999999993</v>
      </c>
      <c r="BG22" s="44">
        <v>0</v>
      </c>
      <c r="BH22" s="43">
        <f t="shared" ca="1" si="18"/>
        <v>10.387879699999997</v>
      </c>
      <c r="BI22" s="43">
        <f t="shared" ca="1" si="19"/>
        <v>0</v>
      </c>
      <c r="BJ22" s="43">
        <f t="shared" ca="1" si="20"/>
        <v>0</v>
      </c>
      <c r="BK22" s="43">
        <f t="shared" ca="1" si="21"/>
        <v>10.387879699999997</v>
      </c>
      <c r="BL22" s="43">
        <f t="shared" ca="1" si="22"/>
        <v>0</v>
      </c>
      <c r="BM22" s="44">
        <v>9.3626260000000006</v>
      </c>
      <c r="BN22" s="44">
        <v>0</v>
      </c>
      <c r="BO22" s="44">
        <v>0</v>
      </c>
      <c r="BP22" s="44">
        <v>9.3626260000000006</v>
      </c>
      <c r="BQ22" s="44">
        <v>0</v>
      </c>
      <c r="BR22" s="43">
        <f t="shared" ca="1" si="23"/>
        <v>6.6559550000000005</v>
      </c>
      <c r="BS22" s="43">
        <f t="shared" ca="1" si="24"/>
        <v>0</v>
      </c>
      <c r="BT22" s="43">
        <f t="shared" ca="1" si="25"/>
        <v>0</v>
      </c>
      <c r="BU22" s="43">
        <f t="shared" ca="1" si="26"/>
        <v>6.6559550000000005</v>
      </c>
      <c r="BV22" s="43">
        <f t="shared" ca="1" si="27"/>
        <v>0</v>
      </c>
      <c r="BW22" s="44">
        <v>11.108340999999999</v>
      </c>
      <c r="BX22" s="44">
        <v>0</v>
      </c>
      <c r="BY22" s="44">
        <v>0</v>
      </c>
      <c r="BZ22" s="44">
        <v>11.108340999999999</v>
      </c>
      <c r="CA22" s="44">
        <v>0</v>
      </c>
      <c r="CB22" s="43">
        <f t="shared" ca="1" si="28"/>
        <v>10.474216000000002</v>
      </c>
      <c r="CC22" s="43">
        <f t="shared" ca="1" si="29"/>
        <v>0</v>
      </c>
      <c r="CD22" s="43">
        <f t="shared" ca="1" si="30"/>
        <v>0</v>
      </c>
      <c r="CE22" s="43">
        <f t="shared" ca="1" si="31"/>
        <v>10.474216000000002</v>
      </c>
      <c r="CF22" s="43">
        <f t="shared" ca="1" si="32"/>
        <v>0</v>
      </c>
      <c r="CG22" s="44">
        <v>46.312809999999999</v>
      </c>
      <c r="CH22" s="44">
        <v>0</v>
      </c>
      <c r="CI22" s="44">
        <v>0</v>
      </c>
      <c r="CJ22" s="44">
        <v>46.312809999999999</v>
      </c>
      <c r="CK22" s="44">
        <v>0</v>
      </c>
      <c r="CL22" s="43">
        <f t="shared" ca="1" si="33"/>
        <v>32.985078000000001</v>
      </c>
      <c r="CM22" s="43">
        <f t="shared" ca="1" si="34"/>
        <v>0</v>
      </c>
      <c r="CN22" s="43">
        <f t="shared" ca="1" si="35"/>
        <v>0</v>
      </c>
      <c r="CO22" s="43">
        <f t="shared" ca="1" si="36"/>
        <v>32.964081669999999</v>
      </c>
      <c r="CP22" s="43">
        <f t="shared" ca="1" si="37"/>
        <v>0.020996330000000184</v>
      </c>
      <c r="CQ22" s="42" t="s">
        <v>111</v>
      </c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</row>
    <row r="23" s="49" customFormat="1" ht="60">
      <c r="A23" s="40" t="s">
        <v>116</v>
      </c>
      <c r="B23" s="41" t="s">
        <v>117</v>
      </c>
      <c r="C23" s="42" t="s">
        <v>110</v>
      </c>
      <c r="D23" s="42" t="s">
        <v>111</v>
      </c>
      <c r="E23" s="42" t="s">
        <v>111</v>
      </c>
      <c r="F23" s="42" t="s">
        <v>111</v>
      </c>
      <c r="G23" s="42" t="s">
        <v>111</v>
      </c>
      <c r="H23" s="43">
        <v>0</v>
      </c>
      <c r="I23" s="43">
        <v>0</v>
      </c>
      <c r="J23" s="43" t="s">
        <v>111</v>
      </c>
      <c r="K23" s="43">
        <f t="shared" ca="1" si="0"/>
        <v>0</v>
      </c>
      <c r="L23" s="43">
        <f t="shared" ca="1" si="1"/>
        <v>0</v>
      </c>
      <c r="M23" s="43">
        <f t="shared" ca="1" si="2"/>
        <v>0</v>
      </c>
      <c r="N23" s="43">
        <v>0</v>
      </c>
      <c r="O23" s="43">
        <f t="shared" ca="1" si="3"/>
        <v>0</v>
      </c>
      <c r="P23" s="43">
        <v>0</v>
      </c>
      <c r="Q23" s="43">
        <v>0</v>
      </c>
      <c r="R23" s="43">
        <f t="shared" ca="1" si="4"/>
        <v>0</v>
      </c>
      <c r="S23" s="43">
        <f t="shared" ca="1" si="5"/>
        <v>0</v>
      </c>
      <c r="T23" s="43">
        <v>0</v>
      </c>
      <c r="U23" s="43">
        <f t="shared" ca="1" si="6"/>
        <v>0</v>
      </c>
      <c r="V23" s="43">
        <v>0</v>
      </c>
      <c r="W23" s="43">
        <v>0</v>
      </c>
      <c r="X23" s="43">
        <f t="shared" ca="1" si="7"/>
        <v>0</v>
      </c>
      <c r="Y23" s="44">
        <v>0</v>
      </c>
      <c r="Z23" s="44">
        <v>0</v>
      </c>
      <c r="AA23" s="44">
        <v>0</v>
      </c>
      <c r="AB23" s="44">
        <v>0</v>
      </c>
      <c r="AC23" s="44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4">
        <v>0</v>
      </c>
      <c r="AJ23" s="44">
        <v>0</v>
      </c>
      <c r="AK23" s="44">
        <v>0</v>
      </c>
      <c r="AL23" s="44">
        <v>0</v>
      </c>
      <c r="AM23" s="44">
        <v>0</v>
      </c>
      <c r="AN23" s="43">
        <f t="shared" ca="1" si="8"/>
        <v>0</v>
      </c>
      <c r="AO23" s="43">
        <f t="shared" ca="1" si="9"/>
        <v>0</v>
      </c>
      <c r="AP23" s="43">
        <f t="shared" ca="1" si="10"/>
        <v>0</v>
      </c>
      <c r="AQ23" s="43">
        <f t="shared" ca="1" si="11"/>
        <v>0</v>
      </c>
      <c r="AR23" s="43">
        <f t="shared" ca="1" si="12"/>
        <v>0</v>
      </c>
      <c r="AS23" s="44">
        <v>0</v>
      </c>
      <c r="AT23" s="44">
        <v>0</v>
      </c>
      <c r="AU23" s="44">
        <v>0</v>
      </c>
      <c r="AV23" s="44">
        <v>0</v>
      </c>
      <c r="AW23" s="44">
        <v>0</v>
      </c>
      <c r="AX23" s="43">
        <f t="shared" ca="1" si="13"/>
        <v>0</v>
      </c>
      <c r="AY23" s="43">
        <f t="shared" ca="1" si="14"/>
        <v>0</v>
      </c>
      <c r="AZ23" s="43">
        <f t="shared" ca="1" si="15"/>
        <v>0</v>
      </c>
      <c r="BA23" s="43">
        <f t="shared" ca="1" si="16"/>
        <v>0</v>
      </c>
      <c r="BB23" s="43">
        <f t="shared" ca="1" si="17"/>
        <v>0</v>
      </c>
      <c r="BC23" s="44">
        <v>0</v>
      </c>
      <c r="BD23" s="44">
        <v>0</v>
      </c>
      <c r="BE23" s="44">
        <v>0</v>
      </c>
      <c r="BF23" s="44">
        <v>0</v>
      </c>
      <c r="BG23" s="44">
        <v>0</v>
      </c>
      <c r="BH23" s="43">
        <f t="shared" ca="1" si="18"/>
        <v>0</v>
      </c>
      <c r="BI23" s="43">
        <f t="shared" ca="1" si="19"/>
        <v>0</v>
      </c>
      <c r="BJ23" s="43">
        <f t="shared" ca="1" si="20"/>
        <v>0</v>
      </c>
      <c r="BK23" s="43">
        <f t="shared" ca="1" si="21"/>
        <v>0</v>
      </c>
      <c r="BL23" s="43">
        <f t="shared" ca="1" si="22"/>
        <v>0</v>
      </c>
      <c r="BM23" s="44">
        <v>0</v>
      </c>
      <c r="BN23" s="44">
        <v>0</v>
      </c>
      <c r="BO23" s="44">
        <v>0</v>
      </c>
      <c r="BP23" s="44">
        <v>0</v>
      </c>
      <c r="BQ23" s="44">
        <v>0</v>
      </c>
      <c r="BR23" s="43">
        <f t="shared" ca="1" si="23"/>
        <v>0</v>
      </c>
      <c r="BS23" s="43">
        <f t="shared" ca="1" si="24"/>
        <v>0</v>
      </c>
      <c r="BT23" s="43">
        <f t="shared" ca="1" si="25"/>
        <v>0</v>
      </c>
      <c r="BU23" s="43">
        <f t="shared" ca="1" si="26"/>
        <v>0</v>
      </c>
      <c r="BV23" s="43">
        <f t="shared" ca="1" si="27"/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3">
        <f t="shared" ca="1" si="28"/>
        <v>0</v>
      </c>
      <c r="CC23" s="43">
        <f t="shared" ca="1" si="29"/>
        <v>0</v>
      </c>
      <c r="CD23" s="43">
        <f t="shared" ca="1" si="30"/>
        <v>0</v>
      </c>
      <c r="CE23" s="43">
        <f t="shared" ca="1" si="31"/>
        <v>0</v>
      </c>
      <c r="CF23" s="43">
        <f t="shared" ca="1" si="32"/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3">
        <f t="shared" ca="1" si="33"/>
        <v>0</v>
      </c>
      <c r="CM23" s="43">
        <f t="shared" ca="1" si="34"/>
        <v>0</v>
      </c>
      <c r="CN23" s="43">
        <f t="shared" ca="1" si="35"/>
        <v>0</v>
      </c>
      <c r="CO23" s="43">
        <f t="shared" ca="1" si="36"/>
        <v>0</v>
      </c>
      <c r="CP23" s="43">
        <f t="shared" ca="1" si="37"/>
        <v>0</v>
      </c>
      <c r="CQ23" s="42" t="s">
        <v>111</v>
      </c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</row>
    <row r="24" s="49" customFormat="1" ht="30">
      <c r="A24" s="40" t="s">
        <v>118</v>
      </c>
      <c r="B24" s="41" t="s">
        <v>119</v>
      </c>
      <c r="C24" s="42" t="s">
        <v>110</v>
      </c>
      <c r="D24" s="42" t="s">
        <v>111</v>
      </c>
      <c r="E24" s="42" t="s">
        <v>111</v>
      </c>
      <c r="F24" s="42" t="s">
        <v>111</v>
      </c>
      <c r="G24" s="42" t="s">
        <v>111</v>
      </c>
      <c r="H24" s="43">
        <v>0</v>
      </c>
      <c r="I24" s="43">
        <v>0</v>
      </c>
      <c r="J24" s="43" t="s">
        <v>111</v>
      </c>
      <c r="K24" s="43">
        <f t="shared" ca="1" si="0"/>
        <v>0</v>
      </c>
      <c r="L24" s="43">
        <f t="shared" ca="1" si="1"/>
        <v>0</v>
      </c>
      <c r="M24" s="43">
        <f t="shared" ca="1" si="2"/>
        <v>0</v>
      </c>
      <c r="N24" s="43">
        <v>0</v>
      </c>
      <c r="O24" s="43">
        <f t="shared" ca="1" si="3"/>
        <v>0</v>
      </c>
      <c r="P24" s="43">
        <v>0</v>
      </c>
      <c r="Q24" s="43">
        <v>0</v>
      </c>
      <c r="R24" s="43">
        <f t="shared" ca="1" si="4"/>
        <v>0</v>
      </c>
      <c r="S24" s="43">
        <f t="shared" ca="1" si="5"/>
        <v>0</v>
      </c>
      <c r="T24" s="43">
        <v>0</v>
      </c>
      <c r="U24" s="43">
        <f t="shared" ca="1" si="6"/>
        <v>0</v>
      </c>
      <c r="V24" s="43">
        <v>0</v>
      </c>
      <c r="W24" s="43">
        <v>0</v>
      </c>
      <c r="X24" s="43">
        <f t="shared" ca="1" si="7"/>
        <v>0</v>
      </c>
      <c r="Y24" s="44">
        <v>0</v>
      </c>
      <c r="Z24" s="44">
        <v>0</v>
      </c>
      <c r="AA24" s="44">
        <v>0</v>
      </c>
      <c r="AB24" s="44">
        <v>0</v>
      </c>
      <c r="AC24" s="44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3">
        <f t="shared" ca="1" si="8"/>
        <v>0</v>
      </c>
      <c r="AO24" s="43">
        <f t="shared" ca="1" si="9"/>
        <v>0</v>
      </c>
      <c r="AP24" s="43">
        <f t="shared" ca="1" si="10"/>
        <v>0</v>
      </c>
      <c r="AQ24" s="43">
        <f t="shared" ca="1" si="11"/>
        <v>0</v>
      </c>
      <c r="AR24" s="43">
        <f t="shared" ca="1" si="12"/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3">
        <f t="shared" ca="1" si="13"/>
        <v>0</v>
      </c>
      <c r="AY24" s="43">
        <f t="shared" ca="1" si="14"/>
        <v>0</v>
      </c>
      <c r="AZ24" s="43">
        <f t="shared" ca="1" si="15"/>
        <v>0</v>
      </c>
      <c r="BA24" s="43">
        <f t="shared" ca="1" si="16"/>
        <v>0</v>
      </c>
      <c r="BB24" s="43">
        <f t="shared" ca="1" si="17"/>
        <v>0</v>
      </c>
      <c r="BC24" s="44">
        <v>0</v>
      </c>
      <c r="BD24" s="44">
        <v>0</v>
      </c>
      <c r="BE24" s="44">
        <v>0</v>
      </c>
      <c r="BF24" s="44">
        <v>0</v>
      </c>
      <c r="BG24" s="44">
        <v>0</v>
      </c>
      <c r="BH24" s="43">
        <f t="shared" ca="1" si="18"/>
        <v>0</v>
      </c>
      <c r="BI24" s="43">
        <f t="shared" ca="1" si="19"/>
        <v>0</v>
      </c>
      <c r="BJ24" s="43">
        <f t="shared" ca="1" si="20"/>
        <v>0</v>
      </c>
      <c r="BK24" s="43">
        <f t="shared" ca="1" si="21"/>
        <v>0</v>
      </c>
      <c r="BL24" s="43">
        <f t="shared" ca="1" si="22"/>
        <v>0</v>
      </c>
      <c r="BM24" s="44">
        <v>0</v>
      </c>
      <c r="BN24" s="44">
        <v>0</v>
      </c>
      <c r="BO24" s="44">
        <v>0</v>
      </c>
      <c r="BP24" s="44">
        <v>0</v>
      </c>
      <c r="BQ24" s="44">
        <v>0</v>
      </c>
      <c r="BR24" s="43">
        <f t="shared" ca="1" si="23"/>
        <v>0</v>
      </c>
      <c r="BS24" s="43">
        <f t="shared" ca="1" si="24"/>
        <v>0</v>
      </c>
      <c r="BT24" s="43">
        <f t="shared" ca="1" si="25"/>
        <v>0</v>
      </c>
      <c r="BU24" s="43">
        <f t="shared" ca="1" si="26"/>
        <v>0</v>
      </c>
      <c r="BV24" s="43">
        <f t="shared" ca="1" si="27"/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3">
        <f t="shared" ca="1" si="28"/>
        <v>0</v>
      </c>
      <c r="CC24" s="43">
        <f t="shared" ca="1" si="29"/>
        <v>0</v>
      </c>
      <c r="CD24" s="43">
        <f t="shared" ca="1" si="30"/>
        <v>0</v>
      </c>
      <c r="CE24" s="43">
        <f t="shared" ca="1" si="31"/>
        <v>0</v>
      </c>
      <c r="CF24" s="43">
        <f t="shared" ca="1" si="32"/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3">
        <f t="shared" ca="1" si="33"/>
        <v>0</v>
      </c>
      <c r="CM24" s="43">
        <f t="shared" ca="1" si="34"/>
        <v>0</v>
      </c>
      <c r="CN24" s="43">
        <f t="shared" ca="1" si="35"/>
        <v>0</v>
      </c>
      <c r="CO24" s="43">
        <f t="shared" ca="1" si="36"/>
        <v>0</v>
      </c>
      <c r="CP24" s="43">
        <f t="shared" ca="1" si="37"/>
        <v>0</v>
      </c>
      <c r="CQ24" s="42" t="s">
        <v>111</v>
      </c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</row>
    <row r="25" s="49" customFormat="1" ht="30">
      <c r="A25" s="40" t="s">
        <v>120</v>
      </c>
      <c r="B25" s="41" t="s">
        <v>121</v>
      </c>
      <c r="C25" s="42" t="s">
        <v>110</v>
      </c>
      <c r="D25" s="42" t="s">
        <v>111</v>
      </c>
      <c r="E25" s="42" t="s">
        <v>111</v>
      </c>
      <c r="F25" s="42" t="s">
        <v>111</v>
      </c>
      <c r="G25" s="42" t="s">
        <v>111</v>
      </c>
      <c r="H25" s="43">
        <v>0</v>
      </c>
      <c r="I25" s="43">
        <v>0</v>
      </c>
      <c r="J25" s="43" t="s">
        <v>111</v>
      </c>
      <c r="K25" s="43">
        <f t="shared" ca="1" si="0"/>
        <v>0</v>
      </c>
      <c r="L25" s="43">
        <f t="shared" ca="1" si="1"/>
        <v>0</v>
      </c>
      <c r="M25" s="43">
        <f t="shared" ca="1" si="2"/>
        <v>0</v>
      </c>
      <c r="N25" s="43">
        <v>0</v>
      </c>
      <c r="O25" s="43">
        <f t="shared" ca="1" si="3"/>
        <v>0</v>
      </c>
      <c r="P25" s="43">
        <v>0</v>
      </c>
      <c r="Q25" s="43">
        <v>0</v>
      </c>
      <c r="R25" s="43">
        <f t="shared" ca="1" si="4"/>
        <v>0</v>
      </c>
      <c r="S25" s="43">
        <f t="shared" ca="1" si="5"/>
        <v>0</v>
      </c>
      <c r="T25" s="43">
        <v>0</v>
      </c>
      <c r="U25" s="43">
        <f t="shared" ca="1" si="6"/>
        <v>0</v>
      </c>
      <c r="V25" s="43">
        <v>0</v>
      </c>
      <c r="W25" s="43">
        <v>0</v>
      </c>
      <c r="X25" s="43">
        <f t="shared" ca="1" si="7"/>
        <v>0</v>
      </c>
      <c r="Y25" s="44">
        <v>0</v>
      </c>
      <c r="Z25" s="44">
        <v>0</v>
      </c>
      <c r="AA25" s="44">
        <v>0</v>
      </c>
      <c r="AB25" s="44">
        <v>0</v>
      </c>
      <c r="AC25" s="44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3">
        <f t="shared" ca="1" si="8"/>
        <v>0</v>
      </c>
      <c r="AO25" s="43">
        <f t="shared" ca="1" si="9"/>
        <v>0</v>
      </c>
      <c r="AP25" s="43">
        <f t="shared" ca="1" si="10"/>
        <v>0</v>
      </c>
      <c r="AQ25" s="43">
        <f t="shared" ca="1" si="11"/>
        <v>0</v>
      </c>
      <c r="AR25" s="43">
        <f t="shared" ca="1" si="12"/>
        <v>0</v>
      </c>
      <c r="AS25" s="44">
        <v>0</v>
      </c>
      <c r="AT25" s="44">
        <v>0</v>
      </c>
      <c r="AU25" s="44">
        <v>0</v>
      </c>
      <c r="AV25" s="44">
        <v>0</v>
      </c>
      <c r="AW25" s="44">
        <v>0</v>
      </c>
      <c r="AX25" s="43">
        <f t="shared" ca="1" si="13"/>
        <v>0</v>
      </c>
      <c r="AY25" s="43">
        <f t="shared" ca="1" si="14"/>
        <v>0</v>
      </c>
      <c r="AZ25" s="43">
        <f t="shared" ca="1" si="15"/>
        <v>0</v>
      </c>
      <c r="BA25" s="43">
        <f t="shared" ca="1" si="16"/>
        <v>0</v>
      </c>
      <c r="BB25" s="43">
        <f t="shared" ca="1" si="17"/>
        <v>0</v>
      </c>
      <c r="BC25" s="44">
        <v>0</v>
      </c>
      <c r="BD25" s="44">
        <v>0</v>
      </c>
      <c r="BE25" s="44">
        <v>0</v>
      </c>
      <c r="BF25" s="44">
        <v>0</v>
      </c>
      <c r="BG25" s="44">
        <v>0</v>
      </c>
      <c r="BH25" s="43">
        <f t="shared" ca="1" si="18"/>
        <v>0</v>
      </c>
      <c r="BI25" s="43">
        <f t="shared" ca="1" si="19"/>
        <v>0</v>
      </c>
      <c r="BJ25" s="43">
        <f t="shared" ca="1" si="20"/>
        <v>0</v>
      </c>
      <c r="BK25" s="43">
        <f t="shared" ca="1" si="21"/>
        <v>0</v>
      </c>
      <c r="BL25" s="43">
        <f t="shared" ca="1" si="22"/>
        <v>0</v>
      </c>
      <c r="BM25" s="44">
        <v>0</v>
      </c>
      <c r="BN25" s="44">
        <v>0</v>
      </c>
      <c r="BO25" s="44">
        <v>0</v>
      </c>
      <c r="BP25" s="44">
        <v>0</v>
      </c>
      <c r="BQ25" s="44">
        <v>0</v>
      </c>
      <c r="BR25" s="43">
        <f t="shared" ca="1" si="23"/>
        <v>0</v>
      </c>
      <c r="BS25" s="43">
        <f t="shared" ca="1" si="24"/>
        <v>0</v>
      </c>
      <c r="BT25" s="43">
        <f t="shared" ca="1" si="25"/>
        <v>0</v>
      </c>
      <c r="BU25" s="43">
        <f t="shared" ca="1" si="26"/>
        <v>0</v>
      </c>
      <c r="BV25" s="43">
        <f t="shared" ca="1" si="27"/>
        <v>0</v>
      </c>
      <c r="BW25" s="44">
        <v>0</v>
      </c>
      <c r="BX25" s="44">
        <v>0</v>
      </c>
      <c r="BY25" s="44">
        <v>0</v>
      </c>
      <c r="BZ25" s="44">
        <v>0</v>
      </c>
      <c r="CA25" s="44">
        <v>0</v>
      </c>
      <c r="CB25" s="43">
        <f t="shared" ca="1" si="28"/>
        <v>0</v>
      </c>
      <c r="CC25" s="43">
        <f t="shared" ca="1" si="29"/>
        <v>0</v>
      </c>
      <c r="CD25" s="43">
        <f t="shared" ca="1" si="30"/>
        <v>0</v>
      </c>
      <c r="CE25" s="43">
        <f t="shared" ca="1" si="31"/>
        <v>0</v>
      </c>
      <c r="CF25" s="43">
        <f t="shared" ca="1" si="32"/>
        <v>0</v>
      </c>
      <c r="CG25" s="44">
        <v>0</v>
      </c>
      <c r="CH25" s="44">
        <v>0</v>
      </c>
      <c r="CI25" s="44">
        <v>0</v>
      </c>
      <c r="CJ25" s="44">
        <v>0</v>
      </c>
      <c r="CK25" s="44">
        <v>0</v>
      </c>
      <c r="CL25" s="43">
        <f t="shared" ca="1" si="33"/>
        <v>0</v>
      </c>
      <c r="CM25" s="43">
        <f t="shared" ca="1" si="34"/>
        <v>0</v>
      </c>
      <c r="CN25" s="43">
        <f t="shared" ca="1" si="35"/>
        <v>0</v>
      </c>
      <c r="CO25" s="43">
        <f t="shared" ca="1" si="36"/>
        <v>0</v>
      </c>
      <c r="CP25" s="43">
        <f t="shared" ca="1" si="37"/>
        <v>0</v>
      </c>
      <c r="CQ25" s="42" t="s">
        <v>111</v>
      </c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</row>
    <row r="26" s="49" customFormat="1">
      <c r="A26" s="40" t="s">
        <v>122</v>
      </c>
      <c r="B26" s="41" t="s">
        <v>123</v>
      </c>
      <c r="C26" s="42" t="s">
        <v>110</v>
      </c>
      <c r="D26" s="42" t="s">
        <v>111</v>
      </c>
      <c r="E26" s="42" t="s">
        <v>111</v>
      </c>
      <c r="F26" s="42" t="s">
        <v>111</v>
      </c>
      <c r="G26" s="42" t="s">
        <v>111</v>
      </c>
      <c r="H26" s="43">
        <v>2.5938104795737122</v>
      </c>
      <c r="I26" s="43">
        <v>14.603152999999999</v>
      </c>
      <c r="J26" s="43" t="s">
        <v>111</v>
      </c>
      <c r="K26" s="43">
        <f t="shared" ca="1" si="0"/>
        <v>2.5938104795737122</v>
      </c>
      <c r="L26" s="43">
        <f t="shared" ca="1" si="1"/>
        <v>14.603152999999999</v>
      </c>
      <c r="M26" s="43">
        <f t="shared" ca="1" si="2"/>
        <v>0</v>
      </c>
      <c r="N26" s="43">
        <v>0</v>
      </c>
      <c r="O26" s="43">
        <f t="shared" ca="1" si="3"/>
        <v>0.21441024</v>
      </c>
      <c r="P26" s="43">
        <v>14.603152999999999</v>
      </c>
      <c r="Q26" s="43">
        <v>14.603152999999999</v>
      </c>
      <c r="R26" s="43">
        <f t="shared" ca="1" si="4"/>
        <v>14.603152999999999</v>
      </c>
      <c r="S26" s="43">
        <f t="shared" ca="1" si="5"/>
        <v>14.603152999999999</v>
      </c>
      <c r="T26" s="43">
        <v>14.603152999999999</v>
      </c>
      <c r="U26" s="43">
        <f t="shared" ca="1" si="6"/>
        <v>14.603152999999999</v>
      </c>
      <c r="V26" s="43">
        <v>14.603152999999999</v>
      </c>
      <c r="W26" s="43">
        <v>14.603152999999999</v>
      </c>
      <c r="X26" s="43">
        <f t="shared" ca="1" si="7"/>
        <v>14.38874276</v>
      </c>
      <c r="Y26" s="44">
        <v>0</v>
      </c>
      <c r="Z26" s="44">
        <v>0</v>
      </c>
      <c r="AA26" s="44">
        <v>0</v>
      </c>
      <c r="AB26" s="44">
        <v>0</v>
      </c>
      <c r="AC26" s="44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4">
        <v>4.1848960000000002</v>
      </c>
      <c r="AJ26" s="44">
        <v>0</v>
      </c>
      <c r="AK26" s="44">
        <v>0</v>
      </c>
      <c r="AL26" s="44">
        <v>4.1848960000000002</v>
      </c>
      <c r="AM26" s="44">
        <v>0</v>
      </c>
      <c r="AN26" s="43">
        <f t="shared" ca="1" si="8"/>
        <v>0.21441024</v>
      </c>
      <c r="AO26" s="43">
        <f t="shared" ca="1" si="9"/>
        <v>0</v>
      </c>
      <c r="AP26" s="43">
        <f t="shared" ca="1" si="10"/>
        <v>0</v>
      </c>
      <c r="AQ26" s="43">
        <f t="shared" ca="1" si="11"/>
        <v>0.21441024</v>
      </c>
      <c r="AR26" s="43">
        <f t="shared" ca="1" si="12"/>
        <v>0</v>
      </c>
      <c r="AS26" s="44">
        <v>1.2343930000000001</v>
      </c>
      <c r="AT26" s="44">
        <v>0</v>
      </c>
      <c r="AU26" s="44">
        <v>0</v>
      </c>
      <c r="AV26" s="44">
        <v>1.2343930000000001</v>
      </c>
      <c r="AW26" s="44">
        <v>0</v>
      </c>
      <c r="AX26" s="43">
        <f t="shared" ca="1" si="13"/>
        <v>3.3784947600000006</v>
      </c>
      <c r="AY26" s="43">
        <f t="shared" ca="1" si="14"/>
        <v>0</v>
      </c>
      <c r="AZ26" s="43">
        <f t="shared" ca="1" si="15"/>
        <v>0</v>
      </c>
      <c r="BA26" s="43">
        <f t="shared" ca="1" si="16"/>
        <v>3.3784947600000006</v>
      </c>
      <c r="BB26" s="43">
        <f t="shared" ca="1" si="17"/>
        <v>0</v>
      </c>
      <c r="BC26" s="44">
        <v>3.2299200000000003</v>
      </c>
      <c r="BD26" s="44">
        <v>0</v>
      </c>
      <c r="BE26" s="44">
        <v>0</v>
      </c>
      <c r="BF26" s="44">
        <v>3.2299200000000003</v>
      </c>
      <c r="BG26" s="44">
        <v>0</v>
      </c>
      <c r="BH26" s="43">
        <f t="shared" ca="1" si="18"/>
        <v>0</v>
      </c>
      <c r="BI26" s="43">
        <f t="shared" ca="1" si="19"/>
        <v>0</v>
      </c>
      <c r="BJ26" s="43">
        <f t="shared" ca="1" si="20"/>
        <v>0</v>
      </c>
      <c r="BK26" s="43">
        <f t="shared" ca="1" si="21"/>
        <v>0</v>
      </c>
      <c r="BL26" s="43">
        <f t="shared" ca="1" si="22"/>
        <v>0</v>
      </c>
      <c r="BM26" s="44">
        <v>3.7804450000000003</v>
      </c>
      <c r="BN26" s="44">
        <v>0</v>
      </c>
      <c r="BO26" s="44">
        <v>0</v>
      </c>
      <c r="BP26" s="44">
        <v>3.7804450000000003</v>
      </c>
      <c r="BQ26" s="44">
        <v>0</v>
      </c>
      <c r="BR26" s="43">
        <f t="shared" ca="1" si="23"/>
        <v>3.7804450000000003</v>
      </c>
      <c r="BS26" s="43">
        <f t="shared" ca="1" si="24"/>
        <v>0</v>
      </c>
      <c r="BT26" s="43">
        <f t="shared" ca="1" si="25"/>
        <v>0</v>
      </c>
      <c r="BU26" s="43">
        <f t="shared" ca="1" si="26"/>
        <v>3.7804450000000003</v>
      </c>
      <c r="BV26" s="43">
        <f t="shared" ca="1" si="27"/>
        <v>0</v>
      </c>
      <c r="BW26" s="44">
        <v>2.1734989999999996</v>
      </c>
      <c r="BX26" s="44">
        <v>0</v>
      </c>
      <c r="BY26" s="44">
        <v>0</v>
      </c>
      <c r="BZ26" s="44">
        <v>2.1734989999999996</v>
      </c>
      <c r="CA26" s="44">
        <v>0</v>
      </c>
      <c r="CB26" s="43">
        <f t="shared" ca="1" si="28"/>
        <v>0</v>
      </c>
      <c r="CC26" s="43">
        <f t="shared" ca="1" si="29"/>
        <v>0</v>
      </c>
      <c r="CD26" s="43">
        <f t="shared" ca="1" si="30"/>
        <v>0</v>
      </c>
      <c r="CE26" s="43">
        <f t="shared" ca="1" si="31"/>
        <v>0</v>
      </c>
      <c r="CF26" s="43">
        <f t="shared" ca="1" si="32"/>
        <v>0</v>
      </c>
      <c r="CG26" s="44">
        <v>14.603152999999999</v>
      </c>
      <c r="CH26" s="44">
        <v>0</v>
      </c>
      <c r="CI26" s="44">
        <v>0</v>
      </c>
      <c r="CJ26" s="44">
        <v>14.603152999999999</v>
      </c>
      <c r="CK26" s="44">
        <v>0</v>
      </c>
      <c r="CL26" s="43">
        <f t="shared" ca="1" si="33"/>
        <v>7.3733499999999994</v>
      </c>
      <c r="CM26" s="43">
        <f t="shared" ca="1" si="34"/>
        <v>0</v>
      </c>
      <c r="CN26" s="43">
        <f t="shared" ca="1" si="35"/>
        <v>0</v>
      </c>
      <c r="CO26" s="43">
        <f t="shared" ca="1" si="36"/>
        <v>7.3733499999999994</v>
      </c>
      <c r="CP26" s="43">
        <f t="shared" ca="1" si="37"/>
        <v>0</v>
      </c>
      <c r="CQ26" s="42" t="s">
        <v>111</v>
      </c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</row>
    <row r="27" s="49" customFormat="1">
      <c r="A27" s="40" t="s">
        <v>124</v>
      </c>
      <c r="B27" s="41" t="s">
        <v>125</v>
      </c>
      <c r="C27" s="42" t="s">
        <v>110</v>
      </c>
      <c r="D27" s="42" t="s">
        <v>111</v>
      </c>
      <c r="E27" s="42" t="s">
        <v>111</v>
      </c>
      <c r="F27" s="42" t="s">
        <v>111</v>
      </c>
      <c r="G27" s="42" t="s">
        <v>111</v>
      </c>
      <c r="H27" s="43">
        <v>10.819886856127885</v>
      </c>
      <c r="I27" s="43">
        <v>60.915962999999998</v>
      </c>
      <c r="J27" s="43" t="s">
        <v>111</v>
      </c>
      <c r="K27" s="43">
        <f t="shared" ca="1" si="0"/>
        <v>10.819886856127885</v>
      </c>
      <c r="L27" s="43">
        <f t="shared" ca="1" si="1"/>
        <v>60.915962999999998</v>
      </c>
      <c r="M27" s="43">
        <f t="shared" ca="1" si="2"/>
        <v>0</v>
      </c>
      <c r="N27" s="43">
        <v>0</v>
      </c>
      <c r="O27" s="43">
        <f t="shared" ca="1" si="3"/>
        <v>0.82733596999999992</v>
      </c>
      <c r="P27" s="43">
        <v>60.915962999999998</v>
      </c>
      <c r="Q27" s="43">
        <v>60.915962999999998</v>
      </c>
      <c r="R27" s="43">
        <f t="shared" ca="1" si="4"/>
        <v>60.915962999999998</v>
      </c>
      <c r="S27" s="43">
        <f t="shared" ca="1" si="5"/>
        <v>60.915962999999998</v>
      </c>
      <c r="T27" s="43">
        <v>60.915962999999998</v>
      </c>
      <c r="U27" s="43">
        <f t="shared" ca="1" si="6"/>
        <v>60.915962999999998</v>
      </c>
      <c r="V27" s="43">
        <v>60.915962999999998</v>
      </c>
      <c r="W27" s="43">
        <v>60.915962999999998</v>
      </c>
      <c r="X27" s="43">
        <f t="shared" ca="1" si="7"/>
        <v>60.088627029999998</v>
      </c>
      <c r="Y27" s="44">
        <v>0</v>
      </c>
      <c r="Z27" s="44">
        <v>0</v>
      </c>
      <c r="AA27" s="44">
        <v>0</v>
      </c>
      <c r="AB27" s="44">
        <v>0</v>
      </c>
      <c r="AC27" s="44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4">
        <v>10.92708</v>
      </c>
      <c r="AJ27" s="44">
        <v>0</v>
      </c>
      <c r="AK27" s="44">
        <v>0</v>
      </c>
      <c r="AL27" s="44">
        <v>10.92708</v>
      </c>
      <c r="AM27" s="44">
        <v>0</v>
      </c>
      <c r="AN27" s="43">
        <f t="shared" ca="1" si="8"/>
        <v>0.82733596999999992</v>
      </c>
      <c r="AO27" s="43">
        <f t="shared" ca="1" si="9"/>
        <v>0</v>
      </c>
      <c r="AP27" s="43">
        <f t="shared" ca="1" si="10"/>
        <v>0</v>
      </c>
      <c r="AQ27" s="43">
        <f t="shared" ca="1" si="11"/>
        <v>0.82733596999999992</v>
      </c>
      <c r="AR27" s="43">
        <f t="shared" ca="1" si="12"/>
        <v>0</v>
      </c>
      <c r="AS27" s="44">
        <v>11.306181</v>
      </c>
      <c r="AT27" s="44">
        <v>0</v>
      </c>
      <c r="AU27" s="44">
        <v>0</v>
      </c>
      <c r="AV27" s="44">
        <v>11.306181</v>
      </c>
      <c r="AW27" s="44">
        <v>0</v>
      </c>
      <c r="AX27" s="43">
        <f t="shared" ca="1" si="13"/>
        <v>8.2325963299999998</v>
      </c>
      <c r="AY27" s="43">
        <f t="shared" ca="1" si="14"/>
        <v>0</v>
      </c>
      <c r="AZ27" s="43">
        <f t="shared" ca="1" si="15"/>
        <v>0</v>
      </c>
      <c r="BA27" s="43">
        <f t="shared" ca="1" si="16"/>
        <v>8.2116000000000007</v>
      </c>
      <c r="BB27" s="43">
        <f t="shared" ca="1" si="17"/>
        <v>0.020996330000000184</v>
      </c>
      <c r="BC27" s="44">
        <v>12.257790999999999</v>
      </c>
      <c r="BD27" s="44">
        <v>0</v>
      </c>
      <c r="BE27" s="44">
        <v>0</v>
      </c>
      <c r="BF27" s="44">
        <v>12.257790999999999</v>
      </c>
      <c r="BG27" s="44">
        <v>0</v>
      </c>
      <c r="BH27" s="43">
        <f t="shared" ca="1" si="18"/>
        <v>10.387879699999997</v>
      </c>
      <c r="BI27" s="43">
        <f t="shared" ca="1" si="19"/>
        <v>0</v>
      </c>
      <c r="BJ27" s="43">
        <f t="shared" ca="1" si="20"/>
        <v>0</v>
      </c>
      <c r="BK27" s="43">
        <f t="shared" ca="1" si="21"/>
        <v>10.387879699999997</v>
      </c>
      <c r="BL27" s="43">
        <f t="shared" ca="1" si="22"/>
        <v>0</v>
      </c>
      <c r="BM27" s="44">
        <v>13.143071000000001</v>
      </c>
      <c r="BN27" s="44">
        <v>0</v>
      </c>
      <c r="BO27" s="44">
        <v>0</v>
      </c>
      <c r="BP27" s="44">
        <v>13.143071000000001</v>
      </c>
      <c r="BQ27" s="44">
        <v>0</v>
      </c>
      <c r="BR27" s="43">
        <f t="shared" ca="1" si="23"/>
        <v>10.436400000000001</v>
      </c>
      <c r="BS27" s="43">
        <f t="shared" ca="1" si="24"/>
        <v>0</v>
      </c>
      <c r="BT27" s="43">
        <f t="shared" ca="1" si="25"/>
        <v>0</v>
      </c>
      <c r="BU27" s="43">
        <f t="shared" ca="1" si="26"/>
        <v>10.436400000000001</v>
      </c>
      <c r="BV27" s="43">
        <f t="shared" ca="1" si="27"/>
        <v>0</v>
      </c>
      <c r="BW27" s="44">
        <v>13.281839999999999</v>
      </c>
      <c r="BX27" s="44">
        <v>0</v>
      </c>
      <c r="BY27" s="44">
        <v>0</v>
      </c>
      <c r="BZ27" s="44">
        <v>13.281839999999999</v>
      </c>
      <c r="CA27" s="44">
        <v>0</v>
      </c>
      <c r="CB27" s="43">
        <f t="shared" ca="1" si="28"/>
        <v>10.474216000000002</v>
      </c>
      <c r="CC27" s="43">
        <f t="shared" ca="1" si="29"/>
        <v>0</v>
      </c>
      <c r="CD27" s="43">
        <f t="shared" ca="1" si="30"/>
        <v>0</v>
      </c>
      <c r="CE27" s="43">
        <f t="shared" ca="1" si="31"/>
        <v>10.474216000000002</v>
      </c>
      <c r="CF27" s="43">
        <f t="shared" ca="1" si="32"/>
        <v>0</v>
      </c>
      <c r="CG27" s="44">
        <v>60.915962999999998</v>
      </c>
      <c r="CH27" s="44">
        <v>0</v>
      </c>
      <c r="CI27" s="44">
        <v>0</v>
      </c>
      <c r="CJ27" s="44">
        <v>60.915962999999998</v>
      </c>
      <c r="CK27" s="44">
        <v>0</v>
      </c>
      <c r="CL27" s="43">
        <f t="shared" ca="1" si="33"/>
        <v>40.358428000000004</v>
      </c>
      <c r="CM27" s="43">
        <f t="shared" ca="1" si="34"/>
        <v>0</v>
      </c>
      <c r="CN27" s="43">
        <f t="shared" ca="1" si="35"/>
        <v>0</v>
      </c>
      <c r="CO27" s="43">
        <f t="shared" ca="1" si="36"/>
        <v>40.337431670000001</v>
      </c>
      <c r="CP27" s="43">
        <f t="shared" ca="1" si="37"/>
        <v>0.020996330000000184</v>
      </c>
      <c r="CQ27" s="42" t="s">
        <v>111</v>
      </c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</row>
    <row r="28" s="49" customFormat="1" ht="30">
      <c r="A28" s="40" t="s">
        <v>126</v>
      </c>
      <c r="B28" s="41" t="s">
        <v>127</v>
      </c>
      <c r="C28" s="42" t="s">
        <v>110</v>
      </c>
      <c r="D28" s="42" t="s">
        <v>111</v>
      </c>
      <c r="E28" s="42" t="s">
        <v>111</v>
      </c>
      <c r="F28" s="42" t="s">
        <v>111</v>
      </c>
      <c r="G28" s="42" t="s">
        <v>111</v>
      </c>
      <c r="H28" s="43">
        <v>0</v>
      </c>
      <c r="I28" s="43">
        <v>0</v>
      </c>
      <c r="J28" s="43" t="s">
        <v>111</v>
      </c>
      <c r="K28" s="43">
        <f t="shared" ca="1" si="0"/>
        <v>0</v>
      </c>
      <c r="L28" s="43">
        <f t="shared" ca="1" si="1"/>
        <v>0</v>
      </c>
      <c r="M28" s="43">
        <f t="shared" ca="1" si="2"/>
        <v>0</v>
      </c>
      <c r="N28" s="43">
        <v>0</v>
      </c>
      <c r="O28" s="43">
        <f t="shared" ca="1" si="3"/>
        <v>0</v>
      </c>
      <c r="P28" s="43">
        <v>0</v>
      </c>
      <c r="Q28" s="43">
        <v>0</v>
      </c>
      <c r="R28" s="43">
        <f t="shared" ca="1" si="4"/>
        <v>0</v>
      </c>
      <c r="S28" s="43">
        <f t="shared" ca="1" si="5"/>
        <v>0</v>
      </c>
      <c r="T28" s="43">
        <v>0</v>
      </c>
      <c r="U28" s="43">
        <f t="shared" ca="1" si="6"/>
        <v>0</v>
      </c>
      <c r="V28" s="43">
        <v>0</v>
      </c>
      <c r="W28" s="43">
        <v>0</v>
      </c>
      <c r="X28" s="43">
        <f t="shared" ca="1" si="7"/>
        <v>0</v>
      </c>
      <c r="Y28" s="44">
        <v>0</v>
      </c>
      <c r="Z28" s="44">
        <v>0</v>
      </c>
      <c r="AA28" s="44">
        <v>0</v>
      </c>
      <c r="AB28" s="44">
        <v>0</v>
      </c>
      <c r="AC28" s="44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3">
        <f t="shared" ca="1" si="8"/>
        <v>0</v>
      </c>
      <c r="AO28" s="43">
        <f t="shared" ca="1" si="9"/>
        <v>0</v>
      </c>
      <c r="AP28" s="43">
        <f t="shared" ca="1" si="10"/>
        <v>0</v>
      </c>
      <c r="AQ28" s="43">
        <f t="shared" ca="1" si="11"/>
        <v>0</v>
      </c>
      <c r="AR28" s="43">
        <f t="shared" ca="1" si="12"/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3">
        <f t="shared" ca="1" si="13"/>
        <v>0</v>
      </c>
      <c r="AY28" s="43">
        <f t="shared" ca="1" si="14"/>
        <v>0</v>
      </c>
      <c r="AZ28" s="43">
        <f t="shared" ca="1" si="15"/>
        <v>0</v>
      </c>
      <c r="BA28" s="43">
        <f t="shared" ca="1" si="16"/>
        <v>0</v>
      </c>
      <c r="BB28" s="43">
        <f t="shared" ca="1" si="17"/>
        <v>0</v>
      </c>
      <c r="BC28" s="44">
        <v>0</v>
      </c>
      <c r="BD28" s="44">
        <v>0</v>
      </c>
      <c r="BE28" s="44">
        <v>0</v>
      </c>
      <c r="BF28" s="44">
        <v>0</v>
      </c>
      <c r="BG28" s="44">
        <v>0</v>
      </c>
      <c r="BH28" s="43">
        <f t="shared" ca="1" si="18"/>
        <v>0</v>
      </c>
      <c r="BI28" s="43">
        <f t="shared" ca="1" si="19"/>
        <v>0</v>
      </c>
      <c r="BJ28" s="43">
        <f t="shared" ca="1" si="20"/>
        <v>0</v>
      </c>
      <c r="BK28" s="43">
        <f t="shared" ca="1" si="21"/>
        <v>0</v>
      </c>
      <c r="BL28" s="43">
        <f t="shared" ca="1" si="22"/>
        <v>0</v>
      </c>
      <c r="BM28" s="44">
        <v>0</v>
      </c>
      <c r="BN28" s="44">
        <v>0</v>
      </c>
      <c r="BO28" s="44">
        <v>0</v>
      </c>
      <c r="BP28" s="44">
        <v>0</v>
      </c>
      <c r="BQ28" s="44">
        <v>0</v>
      </c>
      <c r="BR28" s="43">
        <f t="shared" ca="1" si="23"/>
        <v>0</v>
      </c>
      <c r="BS28" s="43">
        <f t="shared" ca="1" si="24"/>
        <v>0</v>
      </c>
      <c r="BT28" s="43">
        <f t="shared" ca="1" si="25"/>
        <v>0</v>
      </c>
      <c r="BU28" s="43">
        <f t="shared" ca="1" si="26"/>
        <v>0</v>
      </c>
      <c r="BV28" s="43">
        <f t="shared" ca="1" si="27"/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3">
        <f t="shared" ca="1" si="28"/>
        <v>0</v>
      </c>
      <c r="CC28" s="43">
        <f t="shared" ca="1" si="29"/>
        <v>0</v>
      </c>
      <c r="CD28" s="43">
        <f t="shared" ca="1" si="30"/>
        <v>0</v>
      </c>
      <c r="CE28" s="43">
        <f t="shared" ca="1" si="31"/>
        <v>0</v>
      </c>
      <c r="CF28" s="43">
        <f t="shared" ca="1" si="32"/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3">
        <f t="shared" ca="1" si="33"/>
        <v>0</v>
      </c>
      <c r="CM28" s="43">
        <f t="shared" ca="1" si="34"/>
        <v>0</v>
      </c>
      <c r="CN28" s="43">
        <f t="shared" ca="1" si="35"/>
        <v>0</v>
      </c>
      <c r="CO28" s="43">
        <f t="shared" ca="1" si="36"/>
        <v>0</v>
      </c>
      <c r="CP28" s="43">
        <f t="shared" ca="1" si="37"/>
        <v>0</v>
      </c>
      <c r="CQ28" s="42" t="s">
        <v>111</v>
      </c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</row>
    <row r="29" s="49" customFormat="1" ht="45">
      <c r="A29" s="40" t="s">
        <v>128</v>
      </c>
      <c r="B29" s="41" t="s">
        <v>129</v>
      </c>
      <c r="C29" s="42" t="s">
        <v>110</v>
      </c>
      <c r="D29" s="42" t="s">
        <v>111</v>
      </c>
      <c r="E29" s="42" t="s">
        <v>111</v>
      </c>
      <c r="F29" s="42" t="s">
        <v>111</v>
      </c>
      <c r="G29" s="42" t="s">
        <v>111</v>
      </c>
      <c r="H29" s="43">
        <v>0</v>
      </c>
      <c r="I29" s="43">
        <v>0</v>
      </c>
      <c r="J29" s="43" t="s">
        <v>111</v>
      </c>
      <c r="K29" s="43">
        <f t="shared" ca="1" si="0"/>
        <v>0</v>
      </c>
      <c r="L29" s="43">
        <f t="shared" ca="1" si="1"/>
        <v>0</v>
      </c>
      <c r="M29" s="43">
        <f t="shared" ca="1" si="2"/>
        <v>0</v>
      </c>
      <c r="N29" s="43">
        <v>0</v>
      </c>
      <c r="O29" s="43">
        <f t="shared" ca="1" si="3"/>
        <v>0</v>
      </c>
      <c r="P29" s="43">
        <v>0</v>
      </c>
      <c r="Q29" s="43">
        <v>0</v>
      </c>
      <c r="R29" s="43">
        <f t="shared" ca="1" si="4"/>
        <v>0</v>
      </c>
      <c r="S29" s="43">
        <f t="shared" ca="1" si="5"/>
        <v>0</v>
      </c>
      <c r="T29" s="43">
        <v>0</v>
      </c>
      <c r="U29" s="43">
        <f t="shared" ca="1" si="6"/>
        <v>0</v>
      </c>
      <c r="V29" s="43">
        <v>0</v>
      </c>
      <c r="W29" s="43">
        <v>0</v>
      </c>
      <c r="X29" s="43">
        <f t="shared" ca="1" si="7"/>
        <v>0</v>
      </c>
      <c r="Y29" s="44">
        <v>0</v>
      </c>
      <c r="Z29" s="44">
        <v>0</v>
      </c>
      <c r="AA29" s="44">
        <v>0</v>
      </c>
      <c r="AB29" s="44">
        <v>0</v>
      </c>
      <c r="AC29" s="44">
        <v>0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3">
        <f t="shared" ca="1" si="8"/>
        <v>0</v>
      </c>
      <c r="AO29" s="43">
        <f t="shared" ca="1" si="9"/>
        <v>0</v>
      </c>
      <c r="AP29" s="43">
        <f t="shared" ca="1" si="10"/>
        <v>0</v>
      </c>
      <c r="AQ29" s="43">
        <f t="shared" ca="1" si="11"/>
        <v>0</v>
      </c>
      <c r="AR29" s="43">
        <f t="shared" ca="1" si="12"/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3">
        <f t="shared" ca="1" si="13"/>
        <v>0</v>
      </c>
      <c r="AY29" s="43">
        <f t="shared" ca="1" si="14"/>
        <v>0</v>
      </c>
      <c r="AZ29" s="43">
        <f t="shared" ca="1" si="15"/>
        <v>0</v>
      </c>
      <c r="BA29" s="43">
        <f t="shared" ca="1" si="16"/>
        <v>0</v>
      </c>
      <c r="BB29" s="43">
        <f t="shared" ca="1" si="17"/>
        <v>0</v>
      </c>
      <c r="BC29" s="44">
        <v>0</v>
      </c>
      <c r="BD29" s="44">
        <v>0</v>
      </c>
      <c r="BE29" s="44">
        <v>0</v>
      </c>
      <c r="BF29" s="44">
        <v>0</v>
      </c>
      <c r="BG29" s="44">
        <v>0</v>
      </c>
      <c r="BH29" s="43">
        <f t="shared" ca="1" si="18"/>
        <v>0</v>
      </c>
      <c r="BI29" s="43">
        <f t="shared" ca="1" si="19"/>
        <v>0</v>
      </c>
      <c r="BJ29" s="43">
        <f t="shared" ca="1" si="20"/>
        <v>0</v>
      </c>
      <c r="BK29" s="43">
        <f t="shared" ca="1" si="21"/>
        <v>0</v>
      </c>
      <c r="BL29" s="43">
        <f t="shared" ca="1" si="22"/>
        <v>0</v>
      </c>
      <c r="BM29" s="44">
        <v>0</v>
      </c>
      <c r="BN29" s="44">
        <v>0</v>
      </c>
      <c r="BO29" s="44">
        <v>0</v>
      </c>
      <c r="BP29" s="44">
        <v>0</v>
      </c>
      <c r="BQ29" s="44">
        <v>0</v>
      </c>
      <c r="BR29" s="43">
        <f t="shared" ca="1" si="23"/>
        <v>0</v>
      </c>
      <c r="BS29" s="43">
        <f t="shared" ca="1" si="24"/>
        <v>0</v>
      </c>
      <c r="BT29" s="43">
        <f t="shared" ca="1" si="25"/>
        <v>0</v>
      </c>
      <c r="BU29" s="43">
        <f t="shared" ca="1" si="26"/>
        <v>0</v>
      </c>
      <c r="BV29" s="43">
        <f t="shared" ca="1" si="27"/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3">
        <f t="shared" ca="1" si="28"/>
        <v>0</v>
      </c>
      <c r="CC29" s="43">
        <f t="shared" ca="1" si="29"/>
        <v>0</v>
      </c>
      <c r="CD29" s="43">
        <f t="shared" ca="1" si="30"/>
        <v>0</v>
      </c>
      <c r="CE29" s="43">
        <f t="shared" ca="1" si="31"/>
        <v>0</v>
      </c>
      <c r="CF29" s="43">
        <f t="shared" ca="1" si="32"/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3">
        <f t="shared" ca="1" si="33"/>
        <v>0</v>
      </c>
      <c r="CM29" s="43">
        <f t="shared" ca="1" si="34"/>
        <v>0</v>
      </c>
      <c r="CN29" s="43">
        <f t="shared" ca="1" si="35"/>
        <v>0</v>
      </c>
      <c r="CO29" s="43">
        <f t="shared" ca="1" si="36"/>
        <v>0</v>
      </c>
      <c r="CP29" s="43">
        <f t="shared" ca="1" si="37"/>
        <v>0</v>
      </c>
      <c r="CQ29" s="42" t="s">
        <v>111</v>
      </c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</row>
    <row r="30" s="49" customFormat="1" ht="60">
      <c r="A30" s="40" t="s">
        <v>130</v>
      </c>
      <c r="B30" s="41" t="s">
        <v>131</v>
      </c>
      <c r="C30" s="42" t="s">
        <v>110</v>
      </c>
      <c r="D30" s="42" t="s">
        <v>111</v>
      </c>
      <c r="E30" s="42" t="s">
        <v>111</v>
      </c>
      <c r="F30" s="42" t="s">
        <v>111</v>
      </c>
      <c r="G30" s="42" t="s">
        <v>111</v>
      </c>
      <c r="H30" s="43">
        <v>0</v>
      </c>
      <c r="I30" s="43">
        <v>0</v>
      </c>
      <c r="J30" s="43" t="s">
        <v>111</v>
      </c>
      <c r="K30" s="43">
        <f t="shared" ca="1" si="0"/>
        <v>0</v>
      </c>
      <c r="L30" s="43">
        <f t="shared" ca="1" si="1"/>
        <v>0</v>
      </c>
      <c r="M30" s="43">
        <f t="shared" ca="1" si="2"/>
        <v>0</v>
      </c>
      <c r="N30" s="43">
        <v>0</v>
      </c>
      <c r="O30" s="43">
        <f t="shared" ca="1" si="3"/>
        <v>0</v>
      </c>
      <c r="P30" s="43">
        <v>0</v>
      </c>
      <c r="Q30" s="43">
        <v>0</v>
      </c>
      <c r="R30" s="43">
        <f t="shared" ca="1" si="4"/>
        <v>0</v>
      </c>
      <c r="S30" s="43">
        <f t="shared" ca="1" si="5"/>
        <v>0</v>
      </c>
      <c r="T30" s="43">
        <v>0</v>
      </c>
      <c r="U30" s="43">
        <f t="shared" ca="1" si="6"/>
        <v>0</v>
      </c>
      <c r="V30" s="43">
        <v>0</v>
      </c>
      <c r="W30" s="43">
        <v>0</v>
      </c>
      <c r="X30" s="43">
        <f t="shared" ca="1" si="7"/>
        <v>0</v>
      </c>
      <c r="Y30" s="44">
        <v>0</v>
      </c>
      <c r="Z30" s="44">
        <v>0</v>
      </c>
      <c r="AA30" s="44">
        <v>0</v>
      </c>
      <c r="AB30" s="44">
        <v>0</v>
      </c>
      <c r="AC30" s="44">
        <v>0</v>
      </c>
      <c r="AD30" s="43">
        <v>0</v>
      </c>
      <c r="AE30" s="43">
        <v>0</v>
      </c>
      <c r="AF30" s="43">
        <v>0</v>
      </c>
      <c r="AG30" s="43">
        <v>0</v>
      </c>
      <c r="AH30" s="43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3">
        <f t="shared" ca="1" si="8"/>
        <v>0</v>
      </c>
      <c r="AO30" s="43">
        <f t="shared" ca="1" si="9"/>
        <v>0</v>
      </c>
      <c r="AP30" s="43">
        <f t="shared" ca="1" si="10"/>
        <v>0</v>
      </c>
      <c r="AQ30" s="43">
        <f t="shared" ca="1" si="11"/>
        <v>0</v>
      </c>
      <c r="AR30" s="43">
        <f t="shared" ca="1" si="12"/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3">
        <f t="shared" ca="1" si="13"/>
        <v>0</v>
      </c>
      <c r="AY30" s="43">
        <f t="shared" ca="1" si="14"/>
        <v>0</v>
      </c>
      <c r="AZ30" s="43">
        <f t="shared" ca="1" si="15"/>
        <v>0</v>
      </c>
      <c r="BA30" s="43">
        <f t="shared" ca="1" si="16"/>
        <v>0</v>
      </c>
      <c r="BB30" s="43">
        <f t="shared" ca="1" si="17"/>
        <v>0</v>
      </c>
      <c r="BC30" s="44">
        <v>0</v>
      </c>
      <c r="BD30" s="44">
        <v>0</v>
      </c>
      <c r="BE30" s="44">
        <v>0</v>
      </c>
      <c r="BF30" s="44">
        <v>0</v>
      </c>
      <c r="BG30" s="44">
        <v>0</v>
      </c>
      <c r="BH30" s="43">
        <f t="shared" ca="1" si="18"/>
        <v>0</v>
      </c>
      <c r="BI30" s="43">
        <f t="shared" ca="1" si="19"/>
        <v>0</v>
      </c>
      <c r="BJ30" s="43">
        <f t="shared" ca="1" si="20"/>
        <v>0</v>
      </c>
      <c r="BK30" s="43">
        <f t="shared" ca="1" si="21"/>
        <v>0</v>
      </c>
      <c r="BL30" s="43">
        <f t="shared" ca="1" si="22"/>
        <v>0</v>
      </c>
      <c r="BM30" s="44">
        <v>0</v>
      </c>
      <c r="BN30" s="44">
        <v>0</v>
      </c>
      <c r="BO30" s="44">
        <v>0</v>
      </c>
      <c r="BP30" s="44">
        <v>0</v>
      </c>
      <c r="BQ30" s="44">
        <v>0</v>
      </c>
      <c r="BR30" s="43">
        <f t="shared" ca="1" si="23"/>
        <v>0</v>
      </c>
      <c r="BS30" s="43">
        <f t="shared" ca="1" si="24"/>
        <v>0</v>
      </c>
      <c r="BT30" s="43">
        <f t="shared" ca="1" si="25"/>
        <v>0</v>
      </c>
      <c r="BU30" s="43">
        <f t="shared" ca="1" si="26"/>
        <v>0</v>
      </c>
      <c r="BV30" s="43">
        <f t="shared" ca="1" si="27"/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3">
        <f t="shared" ca="1" si="28"/>
        <v>0</v>
      </c>
      <c r="CC30" s="43">
        <f t="shared" ca="1" si="29"/>
        <v>0</v>
      </c>
      <c r="CD30" s="43">
        <f t="shared" ca="1" si="30"/>
        <v>0</v>
      </c>
      <c r="CE30" s="43">
        <f t="shared" ca="1" si="31"/>
        <v>0</v>
      </c>
      <c r="CF30" s="43">
        <f t="shared" ca="1" si="32"/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3">
        <f t="shared" ca="1" si="33"/>
        <v>0</v>
      </c>
      <c r="CM30" s="43">
        <f t="shared" ca="1" si="34"/>
        <v>0</v>
      </c>
      <c r="CN30" s="43">
        <f t="shared" ca="1" si="35"/>
        <v>0</v>
      </c>
      <c r="CO30" s="43">
        <f t="shared" ca="1" si="36"/>
        <v>0</v>
      </c>
      <c r="CP30" s="43">
        <f t="shared" ca="1" si="37"/>
        <v>0</v>
      </c>
      <c r="CQ30" s="42" t="s">
        <v>111</v>
      </c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</row>
    <row r="31" s="49" customFormat="1" ht="60">
      <c r="A31" s="40" t="s">
        <v>132</v>
      </c>
      <c r="B31" s="41" t="s">
        <v>133</v>
      </c>
      <c r="C31" s="42" t="s">
        <v>110</v>
      </c>
      <c r="D31" s="42" t="s">
        <v>111</v>
      </c>
      <c r="E31" s="42" t="s">
        <v>111</v>
      </c>
      <c r="F31" s="42" t="s">
        <v>111</v>
      </c>
      <c r="G31" s="42" t="s">
        <v>111</v>
      </c>
      <c r="H31" s="43">
        <v>0</v>
      </c>
      <c r="I31" s="43">
        <v>0</v>
      </c>
      <c r="J31" s="43" t="s">
        <v>111</v>
      </c>
      <c r="K31" s="43">
        <f t="shared" ca="1" si="0"/>
        <v>0</v>
      </c>
      <c r="L31" s="43">
        <f t="shared" ca="1" si="1"/>
        <v>0</v>
      </c>
      <c r="M31" s="43">
        <f t="shared" ca="1" si="2"/>
        <v>0</v>
      </c>
      <c r="N31" s="43">
        <v>0</v>
      </c>
      <c r="O31" s="43">
        <f t="shared" ca="1" si="3"/>
        <v>0</v>
      </c>
      <c r="P31" s="43">
        <v>0</v>
      </c>
      <c r="Q31" s="43">
        <v>0</v>
      </c>
      <c r="R31" s="43">
        <f t="shared" ca="1" si="4"/>
        <v>0</v>
      </c>
      <c r="S31" s="43">
        <f t="shared" ca="1" si="5"/>
        <v>0</v>
      </c>
      <c r="T31" s="43">
        <v>0</v>
      </c>
      <c r="U31" s="43">
        <f t="shared" ca="1" si="6"/>
        <v>0</v>
      </c>
      <c r="V31" s="43">
        <v>0</v>
      </c>
      <c r="W31" s="43">
        <v>0</v>
      </c>
      <c r="X31" s="43">
        <f t="shared" ca="1" si="7"/>
        <v>0</v>
      </c>
      <c r="Y31" s="44">
        <v>0</v>
      </c>
      <c r="Z31" s="44">
        <v>0</v>
      </c>
      <c r="AA31" s="44">
        <v>0</v>
      </c>
      <c r="AB31" s="44">
        <v>0</v>
      </c>
      <c r="AC31" s="44">
        <v>0</v>
      </c>
      <c r="AD31" s="43">
        <v>0</v>
      </c>
      <c r="AE31" s="43">
        <v>0</v>
      </c>
      <c r="AF31" s="43">
        <v>0</v>
      </c>
      <c r="AG31" s="43">
        <v>0</v>
      </c>
      <c r="AH31" s="43">
        <v>0</v>
      </c>
      <c r="AI31" s="44">
        <v>0</v>
      </c>
      <c r="AJ31" s="44">
        <v>0</v>
      </c>
      <c r="AK31" s="44">
        <v>0</v>
      </c>
      <c r="AL31" s="44">
        <v>0</v>
      </c>
      <c r="AM31" s="44">
        <v>0</v>
      </c>
      <c r="AN31" s="43">
        <f t="shared" ca="1" si="8"/>
        <v>0</v>
      </c>
      <c r="AO31" s="43">
        <f t="shared" ca="1" si="9"/>
        <v>0</v>
      </c>
      <c r="AP31" s="43">
        <f t="shared" ca="1" si="10"/>
        <v>0</v>
      </c>
      <c r="AQ31" s="43">
        <f t="shared" ca="1" si="11"/>
        <v>0</v>
      </c>
      <c r="AR31" s="43">
        <f t="shared" ca="1" si="12"/>
        <v>0</v>
      </c>
      <c r="AS31" s="44">
        <v>0</v>
      </c>
      <c r="AT31" s="44">
        <v>0</v>
      </c>
      <c r="AU31" s="44">
        <v>0</v>
      </c>
      <c r="AV31" s="44">
        <v>0</v>
      </c>
      <c r="AW31" s="44">
        <v>0</v>
      </c>
      <c r="AX31" s="43">
        <f t="shared" ca="1" si="13"/>
        <v>0</v>
      </c>
      <c r="AY31" s="43">
        <f t="shared" ca="1" si="14"/>
        <v>0</v>
      </c>
      <c r="AZ31" s="43">
        <f t="shared" ca="1" si="15"/>
        <v>0</v>
      </c>
      <c r="BA31" s="43">
        <f t="shared" ca="1" si="16"/>
        <v>0</v>
      </c>
      <c r="BB31" s="43">
        <f t="shared" ca="1" si="17"/>
        <v>0</v>
      </c>
      <c r="BC31" s="44">
        <v>0</v>
      </c>
      <c r="BD31" s="44">
        <v>0</v>
      </c>
      <c r="BE31" s="44">
        <v>0</v>
      </c>
      <c r="BF31" s="44">
        <v>0</v>
      </c>
      <c r="BG31" s="44">
        <v>0</v>
      </c>
      <c r="BH31" s="43">
        <f t="shared" ca="1" si="18"/>
        <v>0</v>
      </c>
      <c r="BI31" s="43">
        <f t="shared" ca="1" si="19"/>
        <v>0</v>
      </c>
      <c r="BJ31" s="43">
        <f t="shared" ca="1" si="20"/>
        <v>0</v>
      </c>
      <c r="BK31" s="43">
        <f t="shared" ca="1" si="21"/>
        <v>0</v>
      </c>
      <c r="BL31" s="43">
        <f t="shared" ca="1" si="22"/>
        <v>0</v>
      </c>
      <c r="BM31" s="44">
        <v>0</v>
      </c>
      <c r="BN31" s="44">
        <v>0</v>
      </c>
      <c r="BO31" s="44">
        <v>0</v>
      </c>
      <c r="BP31" s="44">
        <v>0</v>
      </c>
      <c r="BQ31" s="44">
        <v>0</v>
      </c>
      <c r="BR31" s="43">
        <f t="shared" ca="1" si="23"/>
        <v>0</v>
      </c>
      <c r="BS31" s="43">
        <f t="shared" ca="1" si="24"/>
        <v>0</v>
      </c>
      <c r="BT31" s="43">
        <f t="shared" ca="1" si="25"/>
        <v>0</v>
      </c>
      <c r="BU31" s="43">
        <f t="shared" ca="1" si="26"/>
        <v>0</v>
      </c>
      <c r="BV31" s="43">
        <f t="shared" ca="1" si="27"/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3">
        <f t="shared" ca="1" si="28"/>
        <v>0</v>
      </c>
      <c r="CC31" s="43">
        <f t="shared" ca="1" si="29"/>
        <v>0</v>
      </c>
      <c r="CD31" s="43">
        <f t="shared" ca="1" si="30"/>
        <v>0</v>
      </c>
      <c r="CE31" s="43">
        <f t="shared" ca="1" si="31"/>
        <v>0</v>
      </c>
      <c r="CF31" s="43">
        <f t="shared" ca="1" si="32"/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3">
        <f t="shared" ca="1" si="33"/>
        <v>0</v>
      </c>
      <c r="CM31" s="43">
        <f t="shared" ca="1" si="34"/>
        <v>0</v>
      </c>
      <c r="CN31" s="43">
        <f t="shared" ca="1" si="35"/>
        <v>0</v>
      </c>
      <c r="CO31" s="43">
        <f t="shared" ca="1" si="36"/>
        <v>0</v>
      </c>
      <c r="CP31" s="43">
        <f t="shared" ca="1" si="37"/>
        <v>0</v>
      </c>
      <c r="CQ31" s="42" t="s">
        <v>111</v>
      </c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</row>
    <row r="32" s="49" customFormat="1" ht="45">
      <c r="A32" s="40" t="s">
        <v>134</v>
      </c>
      <c r="B32" s="41" t="s">
        <v>135</v>
      </c>
      <c r="C32" s="42" t="s">
        <v>110</v>
      </c>
      <c r="D32" s="42" t="s">
        <v>111</v>
      </c>
      <c r="E32" s="42" t="s">
        <v>111</v>
      </c>
      <c r="F32" s="42" t="s">
        <v>111</v>
      </c>
      <c r="G32" s="42" t="s">
        <v>111</v>
      </c>
      <c r="H32" s="43">
        <v>0</v>
      </c>
      <c r="I32" s="43">
        <v>0</v>
      </c>
      <c r="J32" s="43" t="s">
        <v>111</v>
      </c>
      <c r="K32" s="43">
        <f t="shared" ca="1" si="0"/>
        <v>0</v>
      </c>
      <c r="L32" s="43">
        <f t="shared" ca="1" si="1"/>
        <v>0</v>
      </c>
      <c r="M32" s="43">
        <f t="shared" ca="1" si="2"/>
        <v>0</v>
      </c>
      <c r="N32" s="43">
        <v>0</v>
      </c>
      <c r="O32" s="43">
        <f t="shared" ca="1" si="3"/>
        <v>0</v>
      </c>
      <c r="P32" s="43">
        <v>0</v>
      </c>
      <c r="Q32" s="43">
        <v>0</v>
      </c>
      <c r="R32" s="43">
        <f t="shared" ca="1" si="4"/>
        <v>0</v>
      </c>
      <c r="S32" s="43">
        <f t="shared" ca="1" si="5"/>
        <v>0</v>
      </c>
      <c r="T32" s="43">
        <v>0</v>
      </c>
      <c r="U32" s="43">
        <f t="shared" ca="1" si="6"/>
        <v>0</v>
      </c>
      <c r="V32" s="43">
        <v>0</v>
      </c>
      <c r="W32" s="43">
        <v>0</v>
      </c>
      <c r="X32" s="43">
        <f t="shared" ca="1" si="7"/>
        <v>0</v>
      </c>
      <c r="Y32" s="44">
        <v>0</v>
      </c>
      <c r="Z32" s="44">
        <v>0</v>
      </c>
      <c r="AA32" s="44">
        <v>0</v>
      </c>
      <c r="AB32" s="44">
        <v>0</v>
      </c>
      <c r="AC32" s="44">
        <v>0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4">
        <v>0</v>
      </c>
      <c r="AJ32" s="44">
        <v>0</v>
      </c>
      <c r="AK32" s="44">
        <v>0</v>
      </c>
      <c r="AL32" s="44">
        <v>0</v>
      </c>
      <c r="AM32" s="44">
        <v>0</v>
      </c>
      <c r="AN32" s="43">
        <f t="shared" ca="1" si="8"/>
        <v>0</v>
      </c>
      <c r="AO32" s="43">
        <f t="shared" ca="1" si="9"/>
        <v>0</v>
      </c>
      <c r="AP32" s="43">
        <f t="shared" ca="1" si="10"/>
        <v>0</v>
      </c>
      <c r="AQ32" s="43">
        <f t="shared" ca="1" si="11"/>
        <v>0</v>
      </c>
      <c r="AR32" s="43">
        <f t="shared" ca="1" si="12"/>
        <v>0</v>
      </c>
      <c r="AS32" s="44">
        <v>0</v>
      </c>
      <c r="AT32" s="44">
        <v>0</v>
      </c>
      <c r="AU32" s="44">
        <v>0</v>
      </c>
      <c r="AV32" s="44">
        <v>0</v>
      </c>
      <c r="AW32" s="44">
        <v>0</v>
      </c>
      <c r="AX32" s="43">
        <f t="shared" ca="1" si="13"/>
        <v>0</v>
      </c>
      <c r="AY32" s="43">
        <f t="shared" ca="1" si="14"/>
        <v>0</v>
      </c>
      <c r="AZ32" s="43">
        <f t="shared" ca="1" si="15"/>
        <v>0</v>
      </c>
      <c r="BA32" s="43">
        <f t="shared" ca="1" si="16"/>
        <v>0</v>
      </c>
      <c r="BB32" s="43">
        <f t="shared" ca="1" si="17"/>
        <v>0</v>
      </c>
      <c r="BC32" s="44">
        <v>0</v>
      </c>
      <c r="BD32" s="44">
        <v>0</v>
      </c>
      <c r="BE32" s="44">
        <v>0</v>
      </c>
      <c r="BF32" s="44">
        <v>0</v>
      </c>
      <c r="BG32" s="44">
        <v>0</v>
      </c>
      <c r="BH32" s="43">
        <f t="shared" ca="1" si="18"/>
        <v>0</v>
      </c>
      <c r="BI32" s="43">
        <f t="shared" ca="1" si="19"/>
        <v>0</v>
      </c>
      <c r="BJ32" s="43">
        <f t="shared" ca="1" si="20"/>
        <v>0</v>
      </c>
      <c r="BK32" s="43">
        <f t="shared" ca="1" si="21"/>
        <v>0</v>
      </c>
      <c r="BL32" s="43">
        <f t="shared" ca="1" si="22"/>
        <v>0</v>
      </c>
      <c r="BM32" s="44">
        <v>0</v>
      </c>
      <c r="BN32" s="44">
        <v>0</v>
      </c>
      <c r="BO32" s="44">
        <v>0</v>
      </c>
      <c r="BP32" s="44">
        <v>0</v>
      </c>
      <c r="BQ32" s="44">
        <v>0</v>
      </c>
      <c r="BR32" s="43">
        <f t="shared" ca="1" si="23"/>
        <v>0</v>
      </c>
      <c r="BS32" s="43">
        <f t="shared" ca="1" si="24"/>
        <v>0</v>
      </c>
      <c r="BT32" s="43">
        <f t="shared" ca="1" si="25"/>
        <v>0</v>
      </c>
      <c r="BU32" s="43">
        <f t="shared" ca="1" si="26"/>
        <v>0</v>
      </c>
      <c r="BV32" s="43">
        <f t="shared" ca="1" si="27"/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3">
        <f t="shared" ca="1" si="28"/>
        <v>0</v>
      </c>
      <c r="CC32" s="43">
        <f t="shared" ca="1" si="29"/>
        <v>0</v>
      </c>
      <c r="CD32" s="43">
        <f t="shared" ca="1" si="30"/>
        <v>0</v>
      </c>
      <c r="CE32" s="43">
        <f t="shared" ca="1" si="31"/>
        <v>0</v>
      </c>
      <c r="CF32" s="43">
        <f t="shared" ca="1" si="32"/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3">
        <f t="shared" ca="1" si="33"/>
        <v>0</v>
      </c>
      <c r="CM32" s="43">
        <f t="shared" ca="1" si="34"/>
        <v>0</v>
      </c>
      <c r="CN32" s="43">
        <f t="shared" ca="1" si="35"/>
        <v>0</v>
      </c>
      <c r="CO32" s="43">
        <f t="shared" ca="1" si="36"/>
        <v>0</v>
      </c>
      <c r="CP32" s="43">
        <f t="shared" ca="1" si="37"/>
        <v>0</v>
      </c>
      <c r="CQ32" s="42" t="s">
        <v>111</v>
      </c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</row>
    <row r="33" s="49" customFormat="1" ht="30">
      <c r="A33" s="40" t="s">
        <v>136</v>
      </c>
      <c r="B33" s="41" t="s">
        <v>137</v>
      </c>
      <c r="C33" s="42" t="s">
        <v>110</v>
      </c>
      <c r="D33" s="42" t="s">
        <v>111</v>
      </c>
      <c r="E33" s="42" t="s">
        <v>111</v>
      </c>
      <c r="F33" s="42" t="s">
        <v>111</v>
      </c>
      <c r="G33" s="42" t="s">
        <v>111</v>
      </c>
      <c r="H33" s="43">
        <v>0</v>
      </c>
      <c r="I33" s="43">
        <v>0</v>
      </c>
      <c r="J33" s="43" t="s">
        <v>111</v>
      </c>
      <c r="K33" s="43">
        <f t="shared" ca="1" si="0"/>
        <v>0</v>
      </c>
      <c r="L33" s="43">
        <f t="shared" ca="1" si="1"/>
        <v>0</v>
      </c>
      <c r="M33" s="43">
        <f t="shared" ca="1" si="2"/>
        <v>0</v>
      </c>
      <c r="N33" s="43">
        <v>0</v>
      </c>
      <c r="O33" s="43">
        <f t="shared" ca="1" si="3"/>
        <v>0</v>
      </c>
      <c r="P33" s="43">
        <v>0</v>
      </c>
      <c r="Q33" s="43">
        <v>0</v>
      </c>
      <c r="R33" s="43">
        <f t="shared" ca="1" si="4"/>
        <v>0</v>
      </c>
      <c r="S33" s="43">
        <f t="shared" ca="1" si="5"/>
        <v>0</v>
      </c>
      <c r="T33" s="43">
        <v>0</v>
      </c>
      <c r="U33" s="43">
        <f t="shared" ca="1" si="6"/>
        <v>0</v>
      </c>
      <c r="V33" s="43">
        <v>0</v>
      </c>
      <c r="W33" s="43">
        <v>0</v>
      </c>
      <c r="X33" s="43">
        <f t="shared" ca="1" si="7"/>
        <v>0</v>
      </c>
      <c r="Y33" s="44">
        <v>0</v>
      </c>
      <c r="Z33" s="44">
        <v>0</v>
      </c>
      <c r="AA33" s="44">
        <v>0</v>
      </c>
      <c r="AB33" s="44">
        <v>0</v>
      </c>
      <c r="AC33" s="44">
        <v>0</v>
      </c>
      <c r="AD33" s="43">
        <v>0</v>
      </c>
      <c r="AE33" s="43">
        <v>0</v>
      </c>
      <c r="AF33" s="43">
        <v>0</v>
      </c>
      <c r="AG33" s="43">
        <v>0</v>
      </c>
      <c r="AH33" s="43">
        <v>0</v>
      </c>
      <c r="AI33" s="44">
        <v>0</v>
      </c>
      <c r="AJ33" s="44">
        <v>0</v>
      </c>
      <c r="AK33" s="44">
        <v>0</v>
      </c>
      <c r="AL33" s="44">
        <v>0</v>
      </c>
      <c r="AM33" s="44">
        <v>0</v>
      </c>
      <c r="AN33" s="43">
        <f t="shared" ca="1" si="8"/>
        <v>0</v>
      </c>
      <c r="AO33" s="43">
        <f t="shared" ca="1" si="9"/>
        <v>0</v>
      </c>
      <c r="AP33" s="43">
        <f t="shared" ca="1" si="10"/>
        <v>0</v>
      </c>
      <c r="AQ33" s="43">
        <f t="shared" ca="1" si="11"/>
        <v>0</v>
      </c>
      <c r="AR33" s="43">
        <f t="shared" ca="1" si="12"/>
        <v>0</v>
      </c>
      <c r="AS33" s="44">
        <v>0</v>
      </c>
      <c r="AT33" s="44">
        <v>0</v>
      </c>
      <c r="AU33" s="44">
        <v>0</v>
      </c>
      <c r="AV33" s="44">
        <v>0</v>
      </c>
      <c r="AW33" s="44">
        <v>0</v>
      </c>
      <c r="AX33" s="43">
        <f t="shared" ca="1" si="13"/>
        <v>0</v>
      </c>
      <c r="AY33" s="43">
        <f t="shared" ca="1" si="14"/>
        <v>0</v>
      </c>
      <c r="AZ33" s="43">
        <f t="shared" ca="1" si="15"/>
        <v>0</v>
      </c>
      <c r="BA33" s="43">
        <f t="shared" ca="1" si="16"/>
        <v>0</v>
      </c>
      <c r="BB33" s="43">
        <f t="shared" ca="1" si="17"/>
        <v>0</v>
      </c>
      <c r="BC33" s="44">
        <v>0</v>
      </c>
      <c r="BD33" s="44">
        <v>0</v>
      </c>
      <c r="BE33" s="44">
        <v>0</v>
      </c>
      <c r="BF33" s="44">
        <v>0</v>
      </c>
      <c r="BG33" s="44">
        <v>0</v>
      </c>
      <c r="BH33" s="43">
        <f t="shared" ca="1" si="18"/>
        <v>0</v>
      </c>
      <c r="BI33" s="43">
        <f t="shared" ca="1" si="19"/>
        <v>0</v>
      </c>
      <c r="BJ33" s="43">
        <f t="shared" ca="1" si="20"/>
        <v>0</v>
      </c>
      <c r="BK33" s="43">
        <f t="shared" ca="1" si="21"/>
        <v>0</v>
      </c>
      <c r="BL33" s="43">
        <f t="shared" ca="1" si="22"/>
        <v>0</v>
      </c>
      <c r="BM33" s="44">
        <v>0</v>
      </c>
      <c r="BN33" s="44">
        <v>0</v>
      </c>
      <c r="BO33" s="44">
        <v>0</v>
      </c>
      <c r="BP33" s="44">
        <v>0</v>
      </c>
      <c r="BQ33" s="44">
        <v>0</v>
      </c>
      <c r="BR33" s="43">
        <f t="shared" ca="1" si="23"/>
        <v>0</v>
      </c>
      <c r="BS33" s="43">
        <f t="shared" ca="1" si="24"/>
        <v>0</v>
      </c>
      <c r="BT33" s="43">
        <f t="shared" ca="1" si="25"/>
        <v>0</v>
      </c>
      <c r="BU33" s="43">
        <f t="shared" ca="1" si="26"/>
        <v>0</v>
      </c>
      <c r="BV33" s="43">
        <f t="shared" ca="1" si="27"/>
        <v>0</v>
      </c>
      <c r="BW33" s="44">
        <v>0</v>
      </c>
      <c r="BX33" s="44">
        <v>0</v>
      </c>
      <c r="BY33" s="44">
        <v>0</v>
      </c>
      <c r="BZ33" s="44">
        <v>0</v>
      </c>
      <c r="CA33" s="44">
        <v>0</v>
      </c>
      <c r="CB33" s="43">
        <f t="shared" ca="1" si="28"/>
        <v>0</v>
      </c>
      <c r="CC33" s="43">
        <f t="shared" ca="1" si="29"/>
        <v>0</v>
      </c>
      <c r="CD33" s="43">
        <f t="shared" ca="1" si="30"/>
        <v>0</v>
      </c>
      <c r="CE33" s="43">
        <f t="shared" ca="1" si="31"/>
        <v>0</v>
      </c>
      <c r="CF33" s="43">
        <f t="shared" ca="1" si="32"/>
        <v>0</v>
      </c>
      <c r="CG33" s="44">
        <v>0</v>
      </c>
      <c r="CH33" s="44">
        <v>0</v>
      </c>
      <c r="CI33" s="44">
        <v>0</v>
      </c>
      <c r="CJ33" s="44">
        <v>0</v>
      </c>
      <c r="CK33" s="44">
        <v>0</v>
      </c>
      <c r="CL33" s="43">
        <f t="shared" ca="1" si="33"/>
        <v>0</v>
      </c>
      <c r="CM33" s="43">
        <f t="shared" ca="1" si="34"/>
        <v>0</v>
      </c>
      <c r="CN33" s="43">
        <f t="shared" ca="1" si="35"/>
        <v>0</v>
      </c>
      <c r="CO33" s="43">
        <f t="shared" ca="1" si="36"/>
        <v>0</v>
      </c>
      <c r="CP33" s="43">
        <f t="shared" ca="1" si="37"/>
        <v>0</v>
      </c>
      <c r="CQ33" s="42" t="s">
        <v>111</v>
      </c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</row>
    <row r="34" s="49" customFormat="1" ht="60">
      <c r="A34" s="40" t="s">
        <v>138</v>
      </c>
      <c r="B34" s="41" t="s">
        <v>139</v>
      </c>
      <c r="C34" s="42" t="s">
        <v>110</v>
      </c>
      <c r="D34" s="42" t="s">
        <v>111</v>
      </c>
      <c r="E34" s="42" t="s">
        <v>111</v>
      </c>
      <c r="F34" s="42" t="s">
        <v>111</v>
      </c>
      <c r="G34" s="42" t="s">
        <v>111</v>
      </c>
      <c r="H34" s="43">
        <v>0</v>
      </c>
      <c r="I34" s="43">
        <v>0</v>
      </c>
      <c r="J34" s="43" t="s">
        <v>111</v>
      </c>
      <c r="K34" s="43">
        <f t="shared" ca="1" si="0"/>
        <v>0</v>
      </c>
      <c r="L34" s="43">
        <f t="shared" ca="1" si="1"/>
        <v>0</v>
      </c>
      <c r="M34" s="43">
        <f t="shared" ca="1" si="2"/>
        <v>0</v>
      </c>
      <c r="N34" s="43">
        <v>0</v>
      </c>
      <c r="O34" s="43">
        <f t="shared" ca="1" si="3"/>
        <v>0</v>
      </c>
      <c r="P34" s="43">
        <v>0</v>
      </c>
      <c r="Q34" s="43">
        <v>0</v>
      </c>
      <c r="R34" s="43">
        <f t="shared" ca="1" si="4"/>
        <v>0</v>
      </c>
      <c r="S34" s="43">
        <f t="shared" ca="1" si="5"/>
        <v>0</v>
      </c>
      <c r="T34" s="43">
        <v>0</v>
      </c>
      <c r="U34" s="43">
        <f t="shared" ca="1" si="6"/>
        <v>0</v>
      </c>
      <c r="V34" s="43">
        <v>0</v>
      </c>
      <c r="W34" s="43">
        <v>0</v>
      </c>
      <c r="X34" s="43">
        <f t="shared" ca="1" si="7"/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4">
        <v>0</v>
      </c>
      <c r="AJ34" s="44">
        <v>0</v>
      </c>
      <c r="AK34" s="44">
        <v>0</v>
      </c>
      <c r="AL34" s="44">
        <v>0</v>
      </c>
      <c r="AM34" s="44">
        <v>0</v>
      </c>
      <c r="AN34" s="43">
        <f t="shared" ca="1" si="8"/>
        <v>0</v>
      </c>
      <c r="AO34" s="43">
        <f t="shared" ca="1" si="9"/>
        <v>0</v>
      </c>
      <c r="AP34" s="43">
        <f t="shared" ca="1" si="10"/>
        <v>0</v>
      </c>
      <c r="AQ34" s="43">
        <f t="shared" ca="1" si="11"/>
        <v>0</v>
      </c>
      <c r="AR34" s="43">
        <f t="shared" ca="1" si="12"/>
        <v>0</v>
      </c>
      <c r="AS34" s="44">
        <v>0</v>
      </c>
      <c r="AT34" s="44">
        <v>0</v>
      </c>
      <c r="AU34" s="44">
        <v>0</v>
      </c>
      <c r="AV34" s="44">
        <v>0</v>
      </c>
      <c r="AW34" s="44">
        <v>0</v>
      </c>
      <c r="AX34" s="43">
        <f t="shared" ca="1" si="13"/>
        <v>0</v>
      </c>
      <c r="AY34" s="43">
        <f t="shared" ca="1" si="14"/>
        <v>0</v>
      </c>
      <c r="AZ34" s="43">
        <f t="shared" ca="1" si="15"/>
        <v>0</v>
      </c>
      <c r="BA34" s="43">
        <f t="shared" ca="1" si="16"/>
        <v>0</v>
      </c>
      <c r="BB34" s="43">
        <f t="shared" ca="1" si="17"/>
        <v>0</v>
      </c>
      <c r="BC34" s="44">
        <v>0</v>
      </c>
      <c r="BD34" s="44">
        <v>0</v>
      </c>
      <c r="BE34" s="44">
        <v>0</v>
      </c>
      <c r="BF34" s="44">
        <v>0</v>
      </c>
      <c r="BG34" s="44">
        <v>0</v>
      </c>
      <c r="BH34" s="43">
        <f t="shared" ca="1" si="18"/>
        <v>0</v>
      </c>
      <c r="BI34" s="43">
        <f t="shared" ca="1" si="19"/>
        <v>0</v>
      </c>
      <c r="BJ34" s="43">
        <f t="shared" ca="1" si="20"/>
        <v>0</v>
      </c>
      <c r="BK34" s="43">
        <f t="shared" ca="1" si="21"/>
        <v>0</v>
      </c>
      <c r="BL34" s="43">
        <f t="shared" ca="1" si="22"/>
        <v>0</v>
      </c>
      <c r="BM34" s="44">
        <v>0</v>
      </c>
      <c r="BN34" s="44">
        <v>0</v>
      </c>
      <c r="BO34" s="44">
        <v>0</v>
      </c>
      <c r="BP34" s="44">
        <v>0</v>
      </c>
      <c r="BQ34" s="44">
        <v>0</v>
      </c>
      <c r="BR34" s="43">
        <f t="shared" ca="1" si="23"/>
        <v>0</v>
      </c>
      <c r="BS34" s="43">
        <f t="shared" ca="1" si="24"/>
        <v>0</v>
      </c>
      <c r="BT34" s="43">
        <f t="shared" ca="1" si="25"/>
        <v>0</v>
      </c>
      <c r="BU34" s="43">
        <f t="shared" ca="1" si="26"/>
        <v>0</v>
      </c>
      <c r="BV34" s="43">
        <f t="shared" ca="1" si="27"/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3">
        <f t="shared" ca="1" si="28"/>
        <v>0</v>
      </c>
      <c r="CC34" s="43">
        <f t="shared" ca="1" si="29"/>
        <v>0</v>
      </c>
      <c r="CD34" s="43">
        <f t="shared" ca="1" si="30"/>
        <v>0</v>
      </c>
      <c r="CE34" s="43">
        <f t="shared" ca="1" si="31"/>
        <v>0</v>
      </c>
      <c r="CF34" s="43">
        <f t="shared" ca="1" si="32"/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3">
        <f t="shared" ca="1" si="33"/>
        <v>0</v>
      </c>
      <c r="CM34" s="43">
        <f t="shared" ca="1" si="34"/>
        <v>0</v>
      </c>
      <c r="CN34" s="43">
        <f t="shared" ca="1" si="35"/>
        <v>0</v>
      </c>
      <c r="CO34" s="43">
        <f t="shared" ca="1" si="36"/>
        <v>0</v>
      </c>
      <c r="CP34" s="43">
        <f t="shared" ca="1" si="37"/>
        <v>0</v>
      </c>
      <c r="CQ34" s="42" t="s">
        <v>111</v>
      </c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</row>
    <row r="35" s="49" customFormat="1" ht="45">
      <c r="A35" s="40" t="s">
        <v>140</v>
      </c>
      <c r="B35" s="41" t="s">
        <v>141</v>
      </c>
      <c r="C35" s="42" t="s">
        <v>110</v>
      </c>
      <c r="D35" s="42" t="s">
        <v>111</v>
      </c>
      <c r="E35" s="42" t="s">
        <v>111</v>
      </c>
      <c r="F35" s="42" t="s">
        <v>111</v>
      </c>
      <c r="G35" s="42" t="s">
        <v>111</v>
      </c>
      <c r="H35" s="43">
        <v>0</v>
      </c>
      <c r="I35" s="43">
        <v>0</v>
      </c>
      <c r="J35" s="43" t="s">
        <v>111</v>
      </c>
      <c r="K35" s="43">
        <f t="shared" ca="1" si="0"/>
        <v>0</v>
      </c>
      <c r="L35" s="43">
        <f t="shared" ca="1" si="1"/>
        <v>0</v>
      </c>
      <c r="M35" s="43">
        <f t="shared" ca="1" si="2"/>
        <v>0</v>
      </c>
      <c r="N35" s="43">
        <v>0</v>
      </c>
      <c r="O35" s="43">
        <f t="shared" ca="1" si="3"/>
        <v>0</v>
      </c>
      <c r="P35" s="43">
        <v>0</v>
      </c>
      <c r="Q35" s="43">
        <v>0</v>
      </c>
      <c r="R35" s="43">
        <f t="shared" ca="1" si="4"/>
        <v>0</v>
      </c>
      <c r="S35" s="43">
        <f t="shared" ca="1" si="5"/>
        <v>0</v>
      </c>
      <c r="T35" s="43">
        <v>0</v>
      </c>
      <c r="U35" s="43">
        <f t="shared" ca="1" si="6"/>
        <v>0</v>
      </c>
      <c r="V35" s="43">
        <v>0</v>
      </c>
      <c r="W35" s="43">
        <v>0</v>
      </c>
      <c r="X35" s="43">
        <f t="shared" ca="1" si="7"/>
        <v>0</v>
      </c>
      <c r="Y35" s="44">
        <v>0</v>
      </c>
      <c r="Z35" s="44">
        <v>0</v>
      </c>
      <c r="AA35" s="44">
        <v>0</v>
      </c>
      <c r="AB35" s="44">
        <v>0</v>
      </c>
      <c r="AC35" s="44">
        <v>0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4">
        <v>0</v>
      </c>
      <c r="AJ35" s="44">
        <v>0</v>
      </c>
      <c r="AK35" s="44">
        <v>0</v>
      </c>
      <c r="AL35" s="44">
        <v>0</v>
      </c>
      <c r="AM35" s="44">
        <v>0</v>
      </c>
      <c r="AN35" s="43">
        <f t="shared" ca="1" si="8"/>
        <v>0</v>
      </c>
      <c r="AO35" s="43">
        <f t="shared" ca="1" si="9"/>
        <v>0</v>
      </c>
      <c r="AP35" s="43">
        <f t="shared" ca="1" si="10"/>
        <v>0</v>
      </c>
      <c r="AQ35" s="43">
        <f t="shared" ca="1" si="11"/>
        <v>0</v>
      </c>
      <c r="AR35" s="43">
        <f t="shared" ca="1" si="12"/>
        <v>0</v>
      </c>
      <c r="AS35" s="44">
        <v>0</v>
      </c>
      <c r="AT35" s="44">
        <v>0</v>
      </c>
      <c r="AU35" s="44">
        <v>0</v>
      </c>
      <c r="AV35" s="44">
        <v>0</v>
      </c>
      <c r="AW35" s="44">
        <v>0</v>
      </c>
      <c r="AX35" s="43">
        <f t="shared" ca="1" si="13"/>
        <v>0</v>
      </c>
      <c r="AY35" s="43">
        <f t="shared" ca="1" si="14"/>
        <v>0</v>
      </c>
      <c r="AZ35" s="43">
        <f t="shared" ca="1" si="15"/>
        <v>0</v>
      </c>
      <c r="BA35" s="43">
        <f t="shared" ca="1" si="16"/>
        <v>0</v>
      </c>
      <c r="BB35" s="43">
        <f t="shared" ca="1" si="17"/>
        <v>0</v>
      </c>
      <c r="BC35" s="44">
        <v>0</v>
      </c>
      <c r="BD35" s="44">
        <v>0</v>
      </c>
      <c r="BE35" s="44">
        <v>0</v>
      </c>
      <c r="BF35" s="44">
        <v>0</v>
      </c>
      <c r="BG35" s="44">
        <v>0</v>
      </c>
      <c r="BH35" s="43">
        <f t="shared" ca="1" si="18"/>
        <v>0</v>
      </c>
      <c r="BI35" s="43">
        <f t="shared" ca="1" si="19"/>
        <v>0</v>
      </c>
      <c r="BJ35" s="43">
        <f t="shared" ca="1" si="20"/>
        <v>0</v>
      </c>
      <c r="BK35" s="43">
        <f t="shared" ca="1" si="21"/>
        <v>0</v>
      </c>
      <c r="BL35" s="43">
        <f t="shared" ca="1" si="22"/>
        <v>0</v>
      </c>
      <c r="BM35" s="44">
        <v>0</v>
      </c>
      <c r="BN35" s="44">
        <v>0</v>
      </c>
      <c r="BO35" s="44">
        <v>0</v>
      </c>
      <c r="BP35" s="44">
        <v>0</v>
      </c>
      <c r="BQ35" s="44">
        <v>0</v>
      </c>
      <c r="BR35" s="43">
        <f t="shared" ca="1" si="23"/>
        <v>0</v>
      </c>
      <c r="BS35" s="43">
        <f t="shared" ca="1" si="24"/>
        <v>0</v>
      </c>
      <c r="BT35" s="43">
        <f t="shared" ca="1" si="25"/>
        <v>0</v>
      </c>
      <c r="BU35" s="43">
        <f t="shared" ca="1" si="26"/>
        <v>0</v>
      </c>
      <c r="BV35" s="43">
        <f t="shared" ca="1" si="27"/>
        <v>0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3">
        <f t="shared" ca="1" si="28"/>
        <v>0</v>
      </c>
      <c r="CC35" s="43">
        <f t="shared" ca="1" si="29"/>
        <v>0</v>
      </c>
      <c r="CD35" s="43">
        <f t="shared" ca="1" si="30"/>
        <v>0</v>
      </c>
      <c r="CE35" s="43">
        <f t="shared" ca="1" si="31"/>
        <v>0</v>
      </c>
      <c r="CF35" s="43">
        <f t="shared" ca="1" si="32"/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3">
        <f t="shared" ca="1" si="33"/>
        <v>0</v>
      </c>
      <c r="CM35" s="43">
        <f t="shared" ca="1" si="34"/>
        <v>0</v>
      </c>
      <c r="CN35" s="43">
        <f t="shared" ca="1" si="35"/>
        <v>0</v>
      </c>
      <c r="CO35" s="43">
        <f t="shared" ca="1" si="36"/>
        <v>0</v>
      </c>
      <c r="CP35" s="43">
        <f t="shared" ca="1" si="37"/>
        <v>0</v>
      </c>
      <c r="CQ35" s="42" t="s">
        <v>111</v>
      </c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</row>
    <row r="36" s="49" customFormat="1" ht="45">
      <c r="A36" s="40" t="s">
        <v>142</v>
      </c>
      <c r="B36" s="41" t="s">
        <v>143</v>
      </c>
      <c r="C36" s="42" t="s">
        <v>110</v>
      </c>
      <c r="D36" s="42" t="s">
        <v>111</v>
      </c>
      <c r="E36" s="42" t="s">
        <v>111</v>
      </c>
      <c r="F36" s="42" t="s">
        <v>111</v>
      </c>
      <c r="G36" s="42" t="s">
        <v>111</v>
      </c>
      <c r="H36" s="43">
        <v>0</v>
      </c>
      <c r="I36" s="43">
        <v>0</v>
      </c>
      <c r="J36" s="43" t="s">
        <v>111</v>
      </c>
      <c r="K36" s="43">
        <f t="shared" ca="1" si="0"/>
        <v>0</v>
      </c>
      <c r="L36" s="43">
        <f t="shared" ca="1" si="1"/>
        <v>0</v>
      </c>
      <c r="M36" s="43">
        <f t="shared" ca="1" si="2"/>
        <v>0</v>
      </c>
      <c r="N36" s="43">
        <v>0</v>
      </c>
      <c r="O36" s="43">
        <f t="shared" ca="1" si="3"/>
        <v>0</v>
      </c>
      <c r="P36" s="43">
        <v>0</v>
      </c>
      <c r="Q36" s="43">
        <v>0</v>
      </c>
      <c r="R36" s="43">
        <f t="shared" ca="1" si="4"/>
        <v>0</v>
      </c>
      <c r="S36" s="43">
        <f t="shared" ca="1" si="5"/>
        <v>0</v>
      </c>
      <c r="T36" s="43">
        <v>0</v>
      </c>
      <c r="U36" s="43">
        <f t="shared" ca="1" si="6"/>
        <v>0</v>
      </c>
      <c r="V36" s="43">
        <v>0</v>
      </c>
      <c r="W36" s="43">
        <v>0</v>
      </c>
      <c r="X36" s="43">
        <f t="shared" ca="1" si="7"/>
        <v>0</v>
      </c>
      <c r="Y36" s="44">
        <v>0</v>
      </c>
      <c r="Z36" s="44">
        <v>0</v>
      </c>
      <c r="AA36" s="44">
        <v>0</v>
      </c>
      <c r="AB36" s="44">
        <v>0</v>
      </c>
      <c r="AC36" s="44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4">
        <v>0</v>
      </c>
      <c r="AJ36" s="44">
        <v>0</v>
      </c>
      <c r="AK36" s="44">
        <v>0</v>
      </c>
      <c r="AL36" s="44">
        <v>0</v>
      </c>
      <c r="AM36" s="44">
        <v>0</v>
      </c>
      <c r="AN36" s="43">
        <f t="shared" ca="1" si="8"/>
        <v>0</v>
      </c>
      <c r="AO36" s="43">
        <f t="shared" ca="1" si="9"/>
        <v>0</v>
      </c>
      <c r="AP36" s="43">
        <f t="shared" ca="1" si="10"/>
        <v>0</v>
      </c>
      <c r="AQ36" s="43">
        <f t="shared" ca="1" si="11"/>
        <v>0</v>
      </c>
      <c r="AR36" s="43">
        <f t="shared" ca="1" si="12"/>
        <v>0</v>
      </c>
      <c r="AS36" s="44">
        <v>0</v>
      </c>
      <c r="AT36" s="44">
        <v>0</v>
      </c>
      <c r="AU36" s="44">
        <v>0</v>
      </c>
      <c r="AV36" s="44">
        <v>0</v>
      </c>
      <c r="AW36" s="44">
        <v>0</v>
      </c>
      <c r="AX36" s="43">
        <f t="shared" ca="1" si="13"/>
        <v>0</v>
      </c>
      <c r="AY36" s="43">
        <f t="shared" ca="1" si="14"/>
        <v>0</v>
      </c>
      <c r="AZ36" s="43">
        <f t="shared" ca="1" si="15"/>
        <v>0</v>
      </c>
      <c r="BA36" s="43">
        <f t="shared" ca="1" si="16"/>
        <v>0</v>
      </c>
      <c r="BB36" s="43">
        <f t="shared" ca="1" si="17"/>
        <v>0</v>
      </c>
      <c r="BC36" s="44">
        <v>0</v>
      </c>
      <c r="BD36" s="44">
        <v>0</v>
      </c>
      <c r="BE36" s="44">
        <v>0</v>
      </c>
      <c r="BF36" s="44">
        <v>0</v>
      </c>
      <c r="BG36" s="44">
        <v>0</v>
      </c>
      <c r="BH36" s="43">
        <f t="shared" ca="1" si="18"/>
        <v>0</v>
      </c>
      <c r="BI36" s="43">
        <f t="shared" ca="1" si="19"/>
        <v>0</v>
      </c>
      <c r="BJ36" s="43">
        <f t="shared" ca="1" si="20"/>
        <v>0</v>
      </c>
      <c r="BK36" s="43">
        <f t="shared" ca="1" si="21"/>
        <v>0</v>
      </c>
      <c r="BL36" s="43">
        <f t="shared" ca="1" si="22"/>
        <v>0</v>
      </c>
      <c r="BM36" s="44">
        <v>0</v>
      </c>
      <c r="BN36" s="44">
        <v>0</v>
      </c>
      <c r="BO36" s="44">
        <v>0</v>
      </c>
      <c r="BP36" s="44">
        <v>0</v>
      </c>
      <c r="BQ36" s="44">
        <v>0</v>
      </c>
      <c r="BR36" s="43">
        <f t="shared" ca="1" si="23"/>
        <v>0</v>
      </c>
      <c r="BS36" s="43">
        <f t="shared" ca="1" si="24"/>
        <v>0</v>
      </c>
      <c r="BT36" s="43">
        <f t="shared" ca="1" si="25"/>
        <v>0</v>
      </c>
      <c r="BU36" s="43">
        <f t="shared" ca="1" si="26"/>
        <v>0</v>
      </c>
      <c r="BV36" s="43">
        <f t="shared" ca="1" si="27"/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3">
        <f t="shared" ca="1" si="28"/>
        <v>0</v>
      </c>
      <c r="CC36" s="43">
        <f t="shared" ca="1" si="29"/>
        <v>0</v>
      </c>
      <c r="CD36" s="43">
        <f t="shared" ca="1" si="30"/>
        <v>0</v>
      </c>
      <c r="CE36" s="43">
        <f t="shared" ca="1" si="31"/>
        <v>0</v>
      </c>
      <c r="CF36" s="43">
        <f t="shared" ca="1" si="32"/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3">
        <f t="shared" ca="1" si="33"/>
        <v>0</v>
      </c>
      <c r="CM36" s="43">
        <f t="shared" ca="1" si="34"/>
        <v>0</v>
      </c>
      <c r="CN36" s="43">
        <f t="shared" ca="1" si="35"/>
        <v>0</v>
      </c>
      <c r="CO36" s="43">
        <f t="shared" ca="1" si="36"/>
        <v>0</v>
      </c>
      <c r="CP36" s="43">
        <f t="shared" ca="1" si="37"/>
        <v>0</v>
      </c>
      <c r="CQ36" s="42" t="s">
        <v>111</v>
      </c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</row>
    <row r="37" s="49" customFormat="1" ht="30">
      <c r="A37" s="40" t="s">
        <v>144</v>
      </c>
      <c r="B37" s="41" t="s">
        <v>145</v>
      </c>
      <c r="C37" s="42" t="s">
        <v>110</v>
      </c>
      <c r="D37" s="42" t="s">
        <v>111</v>
      </c>
      <c r="E37" s="42" t="s">
        <v>111</v>
      </c>
      <c r="F37" s="42" t="s">
        <v>111</v>
      </c>
      <c r="G37" s="42" t="s">
        <v>111</v>
      </c>
      <c r="H37" s="43">
        <v>0</v>
      </c>
      <c r="I37" s="43">
        <v>0</v>
      </c>
      <c r="J37" s="43" t="s">
        <v>111</v>
      </c>
      <c r="K37" s="43">
        <f t="shared" ca="1" si="0"/>
        <v>0</v>
      </c>
      <c r="L37" s="43">
        <f t="shared" ca="1" si="1"/>
        <v>0</v>
      </c>
      <c r="M37" s="43">
        <f t="shared" ca="1" si="2"/>
        <v>0</v>
      </c>
      <c r="N37" s="43">
        <v>0</v>
      </c>
      <c r="O37" s="43">
        <f t="shared" ca="1" si="3"/>
        <v>0</v>
      </c>
      <c r="P37" s="43">
        <v>0</v>
      </c>
      <c r="Q37" s="43">
        <v>0</v>
      </c>
      <c r="R37" s="43">
        <f t="shared" ca="1" si="4"/>
        <v>0</v>
      </c>
      <c r="S37" s="43">
        <f t="shared" ca="1" si="5"/>
        <v>0</v>
      </c>
      <c r="T37" s="43">
        <v>0</v>
      </c>
      <c r="U37" s="43">
        <f t="shared" ca="1" si="6"/>
        <v>0</v>
      </c>
      <c r="V37" s="43">
        <v>0</v>
      </c>
      <c r="W37" s="43">
        <v>0</v>
      </c>
      <c r="X37" s="43">
        <f t="shared" ca="1" si="7"/>
        <v>0</v>
      </c>
      <c r="Y37" s="44">
        <v>0</v>
      </c>
      <c r="Z37" s="44">
        <v>0</v>
      </c>
      <c r="AA37" s="44">
        <v>0</v>
      </c>
      <c r="AB37" s="44">
        <v>0</v>
      </c>
      <c r="AC37" s="44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4">
        <v>0</v>
      </c>
      <c r="AJ37" s="44">
        <v>0</v>
      </c>
      <c r="AK37" s="44">
        <v>0</v>
      </c>
      <c r="AL37" s="44">
        <v>0</v>
      </c>
      <c r="AM37" s="44">
        <v>0</v>
      </c>
      <c r="AN37" s="43">
        <f t="shared" ca="1" si="8"/>
        <v>0</v>
      </c>
      <c r="AO37" s="43">
        <f t="shared" ca="1" si="9"/>
        <v>0</v>
      </c>
      <c r="AP37" s="43">
        <f t="shared" ca="1" si="10"/>
        <v>0</v>
      </c>
      <c r="AQ37" s="43">
        <f t="shared" ca="1" si="11"/>
        <v>0</v>
      </c>
      <c r="AR37" s="43">
        <f t="shared" ca="1" si="12"/>
        <v>0</v>
      </c>
      <c r="AS37" s="44">
        <v>0</v>
      </c>
      <c r="AT37" s="44">
        <v>0</v>
      </c>
      <c r="AU37" s="44">
        <v>0</v>
      </c>
      <c r="AV37" s="44">
        <v>0</v>
      </c>
      <c r="AW37" s="44">
        <v>0</v>
      </c>
      <c r="AX37" s="43">
        <f t="shared" ca="1" si="13"/>
        <v>0</v>
      </c>
      <c r="AY37" s="43">
        <f t="shared" ca="1" si="14"/>
        <v>0</v>
      </c>
      <c r="AZ37" s="43">
        <f t="shared" ca="1" si="15"/>
        <v>0</v>
      </c>
      <c r="BA37" s="43">
        <f t="shared" ca="1" si="16"/>
        <v>0</v>
      </c>
      <c r="BB37" s="43">
        <f t="shared" ca="1" si="17"/>
        <v>0</v>
      </c>
      <c r="BC37" s="44">
        <v>0</v>
      </c>
      <c r="BD37" s="44">
        <v>0</v>
      </c>
      <c r="BE37" s="44">
        <v>0</v>
      </c>
      <c r="BF37" s="44">
        <v>0</v>
      </c>
      <c r="BG37" s="44">
        <v>0</v>
      </c>
      <c r="BH37" s="43">
        <f t="shared" ca="1" si="18"/>
        <v>0</v>
      </c>
      <c r="BI37" s="43">
        <f t="shared" ca="1" si="19"/>
        <v>0</v>
      </c>
      <c r="BJ37" s="43">
        <f t="shared" ca="1" si="20"/>
        <v>0</v>
      </c>
      <c r="BK37" s="43">
        <f t="shared" ca="1" si="21"/>
        <v>0</v>
      </c>
      <c r="BL37" s="43">
        <f t="shared" ca="1" si="22"/>
        <v>0</v>
      </c>
      <c r="BM37" s="44">
        <v>0</v>
      </c>
      <c r="BN37" s="44">
        <v>0</v>
      </c>
      <c r="BO37" s="44">
        <v>0</v>
      </c>
      <c r="BP37" s="44">
        <v>0</v>
      </c>
      <c r="BQ37" s="44">
        <v>0</v>
      </c>
      <c r="BR37" s="43">
        <f t="shared" ca="1" si="23"/>
        <v>0</v>
      </c>
      <c r="BS37" s="43">
        <f t="shared" ca="1" si="24"/>
        <v>0</v>
      </c>
      <c r="BT37" s="43">
        <f t="shared" ca="1" si="25"/>
        <v>0</v>
      </c>
      <c r="BU37" s="43">
        <f t="shared" ca="1" si="26"/>
        <v>0</v>
      </c>
      <c r="BV37" s="43">
        <f t="shared" ca="1" si="27"/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3">
        <f t="shared" ca="1" si="28"/>
        <v>0</v>
      </c>
      <c r="CC37" s="43">
        <f t="shared" ca="1" si="29"/>
        <v>0</v>
      </c>
      <c r="CD37" s="43">
        <f t="shared" ca="1" si="30"/>
        <v>0</v>
      </c>
      <c r="CE37" s="43">
        <f t="shared" ca="1" si="31"/>
        <v>0</v>
      </c>
      <c r="CF37" s="43">
        <f t="shared" ca="1" si="32"/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3">
        <f t="shared" ca="1" si="33"/>
        <v>0</v>
      </c>
      <c r="CM37" s="43">
        <f t="shared" ca="1" si="34"/>
        <v>0</v>
      </c>
      <c r="CN37" s="43">
        <f t="shared" ca="1" si="35"/>
        <v>0</v>
      </c>
      <c r="CO37" s="43">
        <f t="shared" ca="1" si="36"/>
        <v>0</v>
      </c>
      <c r="CP37" s="43">
        <f t="shared" ca="1" si="37"/>
        <v>0</v>
      </c>
      <c r="CQ37" s="42" t="s">
        <v>111</v>
      </c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</row>
    <row r="38" s="49" customFormat="1" ht="90">
      <c r="A38" s="40" t="s">
        <v>144</v>
      </c>
      <c r="B38" s="41" t="s">
        <v>146</v>
      </c>
      <c r="C38" s="42" t="s">
        <v>110</v>
      </c>
      <c r="D38" s="42" t="s">
        <v>111</v>
      </c>
      <c r="E38" s="42" t="s">
        <v>111</v>
      </c>
      <c r="F38" s="42" t="s">
        <v>111</v>
      </c>
      <c r="G38" s="42" t="s">
        <v>111</v>
      </c>
      <c r="H38" s="43">
        <v>0</v>
      </c>
      <c r="I38" s="43">
        <v>0</v>
      </c>
      <c r="J38" s="43" t="s">
        <v>111</v>
      </c>
      <c r="K38" s="43">
        <f t="shared" ca="1" si="0"/>
        <v>0</v>
      </c>
      <c r="L38" s="43">
        <f t="shared" ca="1" si="1"/>
        <v>0</v>
      </c>
      <c r="M38" s="43">
        <f t="shared" ca="1" si="2"/>
        <v>0</v>
      </c>
      <c r="N38" s="43">
        <v>0</v>
      </c>
      <c r="O38" s="43">
        <f t="shared" ca="1" si="3"/>
        <v>0</v>
      </c>
      <c r="P38" s="43">
        <v>0</v>
      </c>
      <c r="Q38" s="43">
        <v>0</v>
      </c>
      <c r="R38" s="43">
        <f t="shared" ca="1" si="4"/>
        <v>0</v>
      </c>
      <c r="S38" s="43">
        <f t="shared" ca="1" si="5"/>
        <v>0</v>
      </c>
      <c r="T38" s="43">
        <v>0</v>
      </c>
      <c r="U38" s="43">
        <f t="shared" ca="1" si="6"/>
        <v>0</v>
      </c>
      <c r="V38" s="43">
        <v>0</v>
      </c>
      <c r="W38" s="43">
        <v>0</v>
      </c>
      <c r="X38" s="43">
        <f t="shared" ca="1" si="7"/>
        <v>0</v>
      </c>
      <c r="Y38" s="44">
        <v>0</v>
      </c>
      <c r="Z38" s="44">
        <v>0</v>
      </c>
      <c r="AA38" s="44">
        <v>0</v>
      </c>
      <c r="AB38" s="44">
        <v>0</v>
      </c>
      <c r="AC38" s="44">
        <v>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4">
        <v>0</v>
      </c>
      <c r="AJ38" s="44">
        <v>0</v>
      </c>
      <c r="AK38" s="44">
        <v>0</v>
      </c>
      <c r="AL38" s="44">
        <v>0</v>
      </c>
      <c r="AM38" s="44">
        <v>0</v>
      </c>
      <c r="AN38" s="43">
        <f t="shared" ca="1" si="8"/>
        <v>0</v>
      </c>
      <c r="AO38" s="43">
        <f t="shared" ca="1" si="9"/>
        <v>0</v>
      </c>
      <c r="AP38" s="43">
        <f t="shared" ca="1" si="10"/>
        <v>0</v>
      </c>
      <c r="AQ38" s="43">
        <f t="shared" ca="1" si="11"/>
        <v>0</v>
      </c>
      <c r="AR38" s="43">
        <f t="shared" ca="1" si="12"/>
        <v>0</v>
      </c>
      <c r="AS38" s="44">
        <v>0</v>
      </c>
      <c r="AT38" s="44">
        <v>0</v>
      </c>
      <c r="AU38" s="44">
        <v>0</v>
      </c>
      <c r="AV38" s="44">
        <v>0</v>
      </c>
      <c r="AW38" s="44">
        <v>0</v>
      </c>
      <c r="AX38" s="43">
        <f t="shared" ca="1" si="13"/>
        <v>0</v>
      </c>
      <c r="AY38" s="43">
        <f t="shared" ca="1" si="14"/>
        <v>0</v>
      </c>
      <c r="AZ38" s="43">
        <f t="shared" ca="1" si="15"/>
        <v>0</v>
      </c>
      <c r="BA38" s="43">
        <f t="shared" ca="1" si="16"/>
        <v>0</v>
      </c>
      <c r="BB38" s="43">
        <f t="shared" ca="1" si="17"/>
        <v>0</v>
      </c>
      <c r="BC38" s="44">
        <v>0</v>
      </c>
      <c r="BD38" s="44">
        <v>0</v>
      </c>
      <c r="BE38" s="44">
        <v>0</v>
      </c>
      <c r="BF38" s="44">
        <v>0</v>
      </c>
      <c r="BG38" s="44">
        <v>0</v>
      </c>
      <c r="BH38" s="43">
        <f t="shared" ca="1" si="18"/>
        <v>0</v>
      </c>
      <c r="BI38" s="43">
        <f t="shared" ca="1" si="19"/>
        <v>0</v>
      </c>
      <c r="BJ38" s="43">
        <f t="shared" ca="1" si="20"/>
        <v>0</v>
      </c>
      <c r="BK38" s="43">
        <f t="shared" ca="1" si="21"/>
        <v>0</v>
      </c>
      <c r="BL38" s="43">
        <f t="shared" ca="1" si="22"/>
        <v>0</v>
      </c>
      <c r="BM38" s="44">
        <v>0</v>
      </c>
      <c r="BN38" s="44">
        <v>0</v>
      </c>
      <c r="BO38" s="44">
        <v>0</v>
      </c>
      <c r="BP38" s="44">
        <v>0</v>
      </c>
      <c r="BQ38" s="44">
        <v>0</v>
      </c>
      <c r="BR38" s="43">
        <f t="shared" ca="1" si="23"/>
        <v>0</v>
      </c>
      <c r="BS38" s="43">
        <f t="shared" ca="1" si="24"/>
        <v>0</v>
      </c>
      <c r="BT38" s="43">
        <f t="shared" ca="1" si="25"/>
        <v>0</v>
      </c>
      <c r="BU38" s="43">
        <f t="shared" ca="1" si="26"/>
        <v>0</v>
      </c>
      <c r="BV38" s="43">
        <f t="shared" ca="1" si="27"/>
        <v>0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3">
        <f t="shared" ca="1" si="28"/>
        <v>0</v>
      </c>
      <c r="CC38" s="43">
        <f t="shared" ca="1" si="29"/>
        <v>0</v>
      </c>
      <c r="CD38" s="43">
        <f t="shared" ca="1" si="30"/>
        <v>0</v>
      </c>
      <c r="CE38" s="43">
        <f t="shared" ca="1" si="31"/>
        <v>0</v>
      </c>
      <c r="CF38" s="43">
        <f t="shared" ca="1" si="32"/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0</v>
      </c>
      <c r="CL38" s="43">
        <f t="shared" ca="1" si="33"/>
        <v>0</v>
      </c>
      <c r="CM38" s="43">
        <f t="shared" ca="1" si="34"/>
        <v>0</v>
      </c>
      <c r="CN38" s="43">
        <f t="shared" ca="1" si="35"/>
        <v>0</v>
      </c>
      <c r="CO38" s="43">
        <f t="shared" ca="1" si="36"/>
        <v>0</v>
      </c>
      <c r="CP38" s="43">
        <f t="shared" ca="1" si="37"/>
        <v>0</v>
      </c>
      <c r="CQ38" s="42" t="s">
        <v>111</v>
      </c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</row>
    <row r="39" s="49" customFormat="1" ht="75">
      <c r="A39" s="40" t="s">
        <v>144</v>
      </c>
      <c r="B39" s="41" t="s">
        <v>147</v>
      </c>
      <c r="C39" s="42" t="s">
        <v>110</v>
      </c>
      <c r="D39" s="42" t="s">
        <v>111</v>
      </c>
      <c r="E39" s="42" t="s">
        <v>111</v>
      </c>
      <c r="F39" s="42" t="s">
        <v>111</v>
      </c>
      <c r="G39" s="42" t="s">
        <v>111</v>
      </c>
      <c r="H39" s="43">
        <v>0</v>
      </c>
      <c r="I39" s="43">
        <v>0</v>
      </c>
      <c r="J39" s="43" t="s">
        <v>111</v>
      </c>
      <c r="K39" s="43">
        <f t="shared" ca="1" si="0"/>
        <v>0</v>
      </c>
      <c r="L39" s="43">
        <f t="shared" ca="1" si="1"/>
        <v>0</v>
      </c>
      <c r="M39" s="43">
        <f t="shared" ca="1" si="2"/>
        <v>0</v>
      </c>
      <c r="N39" s="43">
        <v>0</v>
      </c>
      <c r="O39" s="43">
        <f t="shared" ca="1" si="3"/>
        <v>0</v>
      </c>
      <c r="P39" s="43">
        <v>0</v>
      </c>
      <c r="Q39" s="43">
        <v>0</v>
      </c>
      <c r="R39" s="43">
        <f t="shared" ca="1" si="4"/>
        <v>0</v>
      </c>
      <c r="S39" s="43">
        <f t="shared" ca="1" si="5"/>
        <v>0</v>
      </c>
      <c r="T39" s="43">
        <v>0</v>
      </c>
      <c r="U39" s="43">
        <f t="shared" ca="1" si="6"/>
        <v>0</v>
      </c>
      <c r="V39" s="43">
        <v>0</v>
      </c>
      <c r="W39" s="43">
        <v>0</v>
      </c>
      <c r="X39" s="43">
        <f t="shared" ca="1" si="7"/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</v>
      </c>
      <c r="AD39" s="43">
        <v>0</v>
      </c>
      <c r="AE39" s="43">
        <v>0</v>
      </c>
      <c r="AF39" s="43">
        <v>0</v>
      </c>
      <c r="AG39" s="43">
        <v>0</v>
      </c>
      <c r="AH39" s="43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3">
        <f t="shared" ca="1" si="8"/>
        <v>0</v>
      </c>
      <c r="AO39" s="43">
        <f t="shared" ca="1" si="9"/>
        <v>0</v>
      </c>
      <c r="AP39" s="43">
        <f t="shared" ca="1" si="10"/>
        <v>0</v>
      </c>
      <c r="AQ39" s="43">
        <f t="shared" ca="1" si="11"/>
        <v>0</v>
      </c>
      <c r="AR39" s="43">
        <f t="shared" ca="1" si="12"/>
        <v>0</v>
      </c>
      <c r="AS39" s="44">
        <v>0</v>
      </c>
      <c r="AT39" s="44">
        <v>0</v>
      </c>
      <c r="AU39" s="44">
        <v>0</v>
      </c>
      <c r="AV39" s="44">
        <v>0</v>
      </c>
      <c r="AW39" s="44">
        <v>0</v>
      </c>
      <c r="AX39" s="43">
        <f t="shared" ca="1" si="13"/>
        <v>0</v>
      </c>
      <c r="AY39" s="43">
        <f t="shared" ca="1" si="14"/>
        <v>0</v>
      </c>
      <c r="AZ39" s="43">
        <f t="shared" ca="1" si="15"/>
        <v>0</v>
      </c>
      <c r="BA39" s="43">
        <f t="shared" ca="1" si="16"/>
        <v>0</v>
      </c>
      <c r="BB39" s="43">
        <f t="shared" ca="1" si="17"/>
        <v>0</v>
      </c>
      <c r="BC39" s="44">
        <v>0</v>
      </c>
      <c r="BD39" s="44">
        <v>0</v>
      </c>
      <c r="BE39" s="44">
        <v>0</v>
      </c>
      <c r="BF39" s="44">
        <v>0</v>
      </c>
      <c r="BG39" s="44">
        <v>0</v>
      </c>
      <c r="BH39" s="43">
        <f t="shared" ca="1" si="18"/>
        <v>0</v>
      </c>
      <c r="BI39" s="43">
        <f t="shared" ca="1" si="19"/>
        <v>0</v>
      </c>
      <c r="BJ39" s="43">
        <f t="shared" ca="1" si="20"/>
        <v>0</v>
      </c>
      <c r="BK39" s="43">
        <f t="shared" ca="1" si="21"/>
        <v>0</v>
      </c>
      <c r="BL39" s="43">
        <f t="shared" ca="1" si="22"/>
        <v>0</v>
      </c>
      <c r="BM39" s="44">
        <v>0</v>
      </c>
      <c r="BN39" s="44">
        <v>0</v>
      </c>
      <c r="BO39" s="44">
        <v>0</v>
      </c>
      <c r="BP39" s="44">
        <v>0</v>
      </c>
      <c r="BQ39" s="44">
        <v>0</v>
      </c>
      <c r="BR39" s="43">
        <f t="shared" ca="1" si="23"/>
        <v>0</v>
      </c>
      <c r="BS39" s="43">
        <f t="shared" ca="1" si="24"/>
        <v>0</v>
      </c>
      <c r="BT39" s="43">
        <f t="shared" ca="1" si="25"/>
        <v>0</v>
      </c>
      <c r="BU39" s="43">
        <f t="shared" ca="1" si="26"/>
        <v>0</v>
      </c>
      <c r="BV39" s="43">
        <f t="shared" ca="1" si="27"/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3">
        <f t="shared" ca="1" si="28"/>
        <v>0</v>
      </c>
      <c r="CC39" s="43">
        <f t="shared" ca="1" si="29"/>
        <v>0</v>
      </c>
      <c r="CD39" s="43">
        <f t="shared" ca="1" si="30"/>
        <v>0</v>
      </c>
      <c r="CE39" s="43">
        <f t="shared" ca="1" si="31"/>
        <v>0</v>
      </c>
      <c r="CF39" s="43">
        <f t="shared" ca="1" si="32"/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3">
        <f t="shared" ca="1" si="33"/>
        <v>0</v>
      </c>
      <c r="CM39" s="43">
        <f t="shared" ca="1" si="34"/>
        <v>0</v>
      </c>
      <c r="CN39" s="43">
        <f t="shared" ca="1" si="35"/>
        <v>0</v>
      </c>
      <c r="CO39" s="43">
        <f t="shared" ca="1" si="36"/>
        <v>0</v>
      </c>
      <c r="CP39" s="43">
        <f t="shared" ca="1" si="37"/>
        <v>0</v>
      </c>
      <c r="CQ39" s="42" t="s">
        <v>111</v>
      </c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</row>
    <row r="40" s="49" customFormat="1" ht="90">
      <c r="A40" s="40" t="s">
        <v>144</v>
      </c>
      <c r="B40" s="41" t="s">
        <v>148</v>
      </c>
      <c r="C40" s="42" t="s">
        <v>110</v>
      </c>
      <c r="D40" s="42" t="s">
        <v>111</v>
      </c>
      <c r="E40" s="42" t="s">
        <v>111</v>
      </c>
      <c r="F40" s="42" t="s">
        <v>111</v>
      </c>
      <c r="G40" s="42" t="s">
        <v>111</v>
      </c>
      <c r="H40" s="43">
        <v>0</v>
      </c>
      <c r="I40" s="43">
        <v>0</v>
      </c>
      <c r="J40" s="43" t="s">
        <v>111</v>
      </c>
      <c r="K40" s="43">
        <f t="shared" ca="1" si="0"/>
        <v>0</v>
      </c>
      <c r="L40" s="43">
        <f t="shared" ca="1" si="1"/>
        <v>0</v>
      </c>
      <c r="M40" s="43">
        <f t="shared" ca="1" si="2"/>
        <v>0</v>
      </c>
      <c r="N40" s="43">
        <v>0</v>
      </c>
      <c r="O40" s="43">
        <f t="shared" ca="1" si="3"/>
        <v>0</v>
      </c>
      <c r="P40" s="43">
        <v>0</v>
      </c>
      <c r="Q40" s="43">
        <v>0</v>
      </c>
      <c r="R40" s="43">
        <f t="shared" ca="1" si="4"/>
        <v>0</v>
      </c>
      <c r="S40" s="43">
        <f t="shared" ca="1" si="5"/>
        <v>0</v>
      </c>
      <c r="T40" s="43">
        <v>0</v>
      </c>
      <c r="U40" s="43">
        <f t="shared" ca="1" si="6"/>
        <v>0</v>
      </c>
      <c r="V40" s="43">
        <v>0</v>
      </c>
      <c r="W40" s="43">
        <v>0</v>
      </c>
      <c r="X40" s="43">
        <f t="shared" ca="1" si="7"/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3">
        <v>0</v>
      </c>
      <c r="AE40" s="43">
        <v>0</v>
      </c>
      <c r="AF40" s="43">
        <v>0</v>
      </c>
      <c r="AG40" s="43">
        <v>0</v>
      </c>
      <c r="AH40" s="43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3">
        <f t="shared" ca="1" si="8"/>
        <v>0</v>
      </c>
      <c r="AO40" s="43">
        <f t="shared" ca="1" si="9"/>
        <v>0</v>
      </c>
      <c r="AP40" s="43">
        <f t="shared" ca="1" si="10"/>
        <v>0</v>
      </c>
      <c r="AQ40" s="43">
        <f t="shared" ca="1" si="11"/>
        <v>0</v>
      </c>
      <c r="AR40" s="43">
        <f t="shared" ca="1" si="12"/>
        <v>0</v>
      </c>
      <c r="AS40" s="44">
        <v>0</v>
      </c>
      <c r="AT40" s="44">
        <v>0</v>
      </c>
      <c r="AU40" s="44">
        <v>0</v>
      </c>
      <c r="AV40" s="44">
        <v>0</v>
      </c>
      <c r="AW40" s="44">
        <v>0</v>
      </c>
      <c r="AX40" s="43">
        <f t="shared" ca="1" si="13"/>
        <v>0</v>
      </c>
      <c r="AY40" s="43">
        <f t="shared" ca="1" si="14"/>
        <v>0</v>
      </c>
      <c r="AZ40" s="43">
        <f t="shared" ca="1" si="15"/>
        <v>0</v>
      </c>
      <c r="BA40" s="43">
        <f t="shared" ca="1" si="16"/>
        <v>0</v>
      </c>
      <c r="BB40" s="43">
        <f t="shared" ca="1" si="17"/>
        <v>0</v>
      </c>
      <c r="BC40" s="44">
        <v>0</v>
      </c>
      <c r="BD40" s="44">
        <v>0</v>
      </c>
      <c r="BE40" s="44">
        <v>0</v>
      </c>
      <c r="BF40" s="44">
        <v>0</v>
      </c>
      <c r="BG40" s="44">
        <v>0</v>
      </c>
      <c r="BH40" s="43">
        <f t="shared" ca="1" si="18"/>
        <v>0</v>
      </c>
      <c r="BI40" s="43">
        <f t="shared" ca="1" si="19"/>
        <v>0</v>
      </c>
      <c r="BJ40" s="43">
        <f t="shared" ca="1" si="20"/>
        <v>0</v>
      </c>
      <c r="BK40" s="43">
        <f t="shared" ca="1" si="21"/>
        <v>0</v>
      </c>
      <c r="BL40" s="43">
        <f t="shared" ca="1" si="22"/>
        <v>0</v>
      </c>
      <c r="BM40" s="44">
        <v>0</v>
      </c>
      <c r="BN40" s="44">
        <v>0</v>
      </c>
      <c r="BO40" s="44">
        <v>0</v>
      </c>
      <c r="BP40" s="44">
        <v>0</v>
      </c>
      <c r="BQ40" s="44">
        <v>0</v>
      </c>
      <c r="BR40" s="43">
        <f t="shared" ca="1" si="23"/>
        <v>0</v>
      </c>
      <c r="BS40" s="43">
        <f t="shared" ca="1" si="24"/>
        <v>0</v>
      </c>
      <c r="BT40" s="43">
        <f t="shared" ca="1" si="25"/>
        <v>0</v>
      </c>
      <c r="BU40" s="43">
        <f t="shared" ca="1" si="26"/>
        <v>0</v>
      </c>
      <c r="BV40" s="43">
        <f t="shared" ca="1" si="27"/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3">
        <f t="shared" ca="1" si="28"/>
        <v>0</v>
      </c>
      <c r="CC40" s="43">
        <f t="shared" ca="1" si="29"/>
        <v>0</v>
      </c>
      <c r="CD40" s="43">
        <f t="shared" ca="1" si="30"/>
        <v>0</v>
      </c>
      <c r="CE40" s="43">
        <f t="shared" ca="1" si="31"/>
        <v>0</v>
      </c>
      <c r="CF40" s="43">
        <f t="shared" ca="1" si="32"/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3">
        <f t="shared" ca="1" si="33"/>
        <v>0</v>
      </c>
      <c r="CM40" s="43">
        <f t="shared" ca="1" si="34"/>
        <v>0</v>
      </c>
      <c r="CN40" s="43">
        <f t="shared" ca="1" si="35"/>
        <v>0</v>
      </c>
      <c r="CO40" s="43">
        <f t="shared" ca="1" si="36"/>
        <v>0</v>
      </c>
      <c r="CP40" s="43">
        <f t="shared" ca="1" si="37"/>
        <v>0</v>
      </c>
      <c r="CQ40" s="42" t="s">
        <v>111</v>
      </c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</row>
    <row r="41" s="49" customFormat="1" ht="30">
      <c r="A41" s="40" t="s">
        <v>149</v>
      </c>
      <c r="B41" s="41" t="s">
        <v>145</v>
      </c>
      <c r="C41" s="42" t="s">
        <v>110</v>
      </c>
      <c r="D41" s="42" t="s">
        <v>111</v>
      </c>
      <c r="E41" s="42" t="s">
        <v>111</v>
      </c>
      <c r="F41" s="42" t="s">
        <v>111</v>
      </c>
      <c r="G41" s="42" t="s">
        <v>111</v>
      </c>
      <c r="H41" s="43">
        <v>0</v>
      </c>
      <c r="I41" s="43">
        <v>0</v>
      </c>
      <c r="J41" s="43" t="s">
        <v>111</v>
      </c>
      <c r="K41" s="43">
        <f t="shared" ca="1" si="0"/>
        <v>0</v>
      </c>
      <c r="L41" s="43">
        <f t="shared" ca="1" si="1"/>
        <v>0</v>
      </c>
      <c r="M41" s="43">
        <f t="shared" ca="1" si="2"/>
        <v>0</v>
      </c>
      <c r="N41" s="43">
        <v>0</v>
      </c>
      <c r="O41" s="43">
        <f t="shared" ca="1" si="3"/>
        <v>0</v>
      </c>
      <c r="P41" s="43">
        <v>0</v>
      </c>
      <c r="Q41" s="43">
        <v>0</v>
      </c>
      <c r="R41" s="43">
        <f t="shared" ca="1" si="4"/>
        <v>0</v>
      </c>
      <c r="S41" s="43">
        <f t="shared" ca="1" si="5"/>
        <v>0</v>
      </c>
      <c r="T41" s="43">
        <v>0</v>
      </c>
      <c r="U41" s="43">
        <f t="shared" ca="1" si="6"/>
        <v>0</v>
      </c>
      <c r="V41" s="43">
        <v>0</v>
      </c>
      <c r="W41" s="43">
        <v>0</v>
      </c>
      <c r="X41" s="43">
        <f t="shared" ca="1" si="7"/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3">
        <v>0</v>
      </c>
      <c r="AE41" s="43">
        <v>0</v>
      </c>
      <c r="AF41" s="43">
        <v>0</v>
      </c>
      <c r="AG41" s="43">
        <v>0</v>
      </c>
      <c r="AH41" s="43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3">
        <f t="shared" ca="1" si="8"/>
        <v>0</v>
      </c>
      <c r="AO41" s="43">
        <f t="shared" ca="1" si="9"/>
        <v>0</v>
      </c>
      <c r="AP41" s="43">
        <f t="shared" ca="1" si="10"/>
        <v>0</v>
      </c>
      <c r="AQ41" s="43">
        <f t="shared" ca="1" si="11"/>
        <v>0</v>
      </c>
      <c r="AR41" s="43">
        <f t="shared" ca="1" si="12"/>
        <v>0</v>
      </c>
      <c r="AS41" s="44">
        <v>0</v>
      </c>
      <c r="AT41" s="44">
        <v>0</v>
      </c>
      <c r="AU41" s="44">
        <v>0</v>
      </c>
      <c r="AV41" s="44">
        <v>0</v>
      </c>
      <c r="AW41" s="44">
        <v>0</v>
      </c>
      <c r="AX41" s="43">
        <f t="shared" ca="1" si="13"/>
        <v>0</v>
      </c>
      <c r="AY41" s="43">
        <f t="shared" ca="1" si="14"/>
        <v>0</v>
      </c>
      <c r="AZ41" s="43">
        <f t="shared" ca="1" si="15"/>
        <v>0</v>
      </c>
      <c r="BA41" s="43">
        <f t="shared" ca="1" si="16"/>
        <v>0</v>
      </c>
      <c r="BB41" s="43">
        <f t="shared" ca="1" si="17"/>
        <v>0</v>
      </c>
      <c r="BC41" s="44">
        <v>0</v>
      </c>
      <c r="BD41" s="44">
        <v>0</v>
      </c>
      <c r="BE41" s="44">
        <v>0</v>
      </c>
      <c r="BF41" s="44">
        <v>0</v>
      </c>
      <c r="BG41" s="44">
        <v>0</v>
      </c>
      <c r="BH41" s="43">
        <f t="shared" ca="1" si="18"/>
        <v>0</v>
      </c>
      <c r="BI41" s="43">
        <f t="shared" ca="1" si="19"/>
        <v>0</v>
      </c>
      <c r="BJ41" s="43">
        <f t="shared" ca="1" si="20"/>
        <v>0</v>
      </c>
      <c r="BK41" s="43">
        <f t="shared" ca="1" si="21"/>
        <v>0</v>
      </c>
      <c r="BL41" s="43">
        <f t="shared" ca="1" si="22"/>
        <v>0</v>
      </c>
      <c r="BM41" s="44">
        <v>0</v>
      </c>
      <c r="BN41" s="44">
        <v>0</v>
      </c>
      <c r="BO41" s="44">
        <v>0</v>
      </c>
      <c r="BP41" s="44">
        <v>0</v>
      </c>
      <c r="BQ41" s="44">
        <v>0</v>
      </c>
      <c r="BR41" s="43">
        <f t="shared" ca="1" si="23"/>
        <v>0</v>
      </c>
      <c r="BS41" s="43">
        <f t="shared" ca="1" si="24"/>
        <v>0</v>
      </c>
      <c r="BT41" s="43">
        <f t="shared" ca="1" si="25"/>
        <v>0</v>
      </c>
      <c r="BU41" s="43">
        <f t="shared" ca="1" si="26"/>
        <v>0</v>
      </c>
      <c r="BV41" s="43">
        <f t="shared" ca="1" si="27"/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3">
        <f t="shared" ca="1" si="28"/>
        <v>0</v>
      </c>
      <c r="CC41" s="43">
        <f t="shared" ca="1" si="29"/>
        <v>0</v>
      </c>
      <c r="CD41" s="43">
        <f t="shared" ca="1" si="30"/>
        <v>0</v>
      </c>
      <c r="CE41" s="43">
        <f t="shared" ca="1" si="31"/>
        <v>0</v>
      </c>
      <c r="CF41" s="43">
        <f t="shared" ca="1" si="32"/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3">
        <f t="shared" ca="1" si="33"/>
        <v>0</v>
      </c>
      <c r="CM41" s="43">
        <f t="shared" ca="1" si="34"/>
        <v>0</v>
      </c>
      <c r="CN41" s="43">
        <f t="shared" ca="1" si="35"/>
        <v>0</v>
      </c>
      <c r="CO41" s="43">
        <f t="shared" ca="1" si="36"/>
        <v>0</v>
      </c>
      <c r="CP41" s="43">
        <f t="shared" ca="1" si="37"/>
        <v>0</v>
      </c>
      <c r="CQ41" s="42" t="s">
        <v>111</v>
      </c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</row>
    <row r="42" s="49" customFormat="1" ht="90">
      <c r="A42" s="40" t="s">
        <v>149</v>
      </c>
      <c r="B42" s="41" t="s">
        <v>146</v>
      </c>
      <c r="C42" s="42" t="s">
        <v>110</v>
      </c>
      <c r="D42" s="42" t="s">
        <v>111</v>
      </c>
      <c r="E42" s="42" t="s">
        <v>111</v>
      </c>
      <c r="F42" s="42" t="s">
        <v>111</v>
      </c>
      <c r="G42" s="42" t="s">
        <v>111</v>
      </c>
      <c r="H42" s="43">
        <v>0</v>
      </c>
      <c r="I42" s="43">
        <v>0</v>
      </c>
      <c r="J42" s="43" t="s">
        <v>111</v>
      </c>
      <c r="K42" s="43">
        <f t="shared" ca="1" si="0"/>
        <v>0</v>
      </c>
      <c r="L42" s="43">
        <f t="shared" ca="1" si="1"/>
        <v>0</v>
      </c>
      <c r="M42" s="43">
        <f t="shared" ca="1" si="2"/>
        <v>0</v>
      </c>
      <c r="N42" s="43">
        <v>0</v>
      </c>
      <c r="O42" s="43">
        <f t="shared" ca="1" si="3"/>
        <v>0</v>
      </c>
      <c r="P42" s="43">
        <v>0</v>
      </c>
      <c r="Q42" s="43">
        <v>0</v>
      </c>
      <c r="R42" s="43">
        <f t="shared" ca="1" si="4"/>
        <v>0</v>
      </c>
      <c r="S42" s="43">
        <f t="shared" ca="1" si="5"/>
        <v>0</v>
      </c>
      <c r="T42" s="43">
        <v>0</v>
      </c>
      <c r="U42" s="43">
        <f t="shared" ca="1" si="6"/>
        <v>0</v>
      </c>
      <c r="V42" s="43">
        <v>0</v>
      </c>
      <c r="W42" s="43">
        <v>0</v>
      </c>
      <c r="X42" s="43">
        <f t="shared" ca="1" si="7"/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3">
        <v>0</v>
      </c>
      <c r="AE42" s="43">
        <v>0</v>
      </c>
      <c r="AF42" s="43">
        <v>0</v>
      </c>
      <c r="AG42" s="43">
        <v>0</v>
      </c>
      <c r="AH42" s="43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3">
        <f t="shared" ca="1" si="8"/>
        <v>0</v>
      </c>
      <c r="AO42" s="43">
        <f t="shared" ca="1" si="9"/>
        <v>0</v>
      </c>
      <c r="AP42" s="43">
        <f t="shared" ca="1" si="10"/>
        <v>0</v>
      </c>
      <c r="AQ42" s="43">
        <f t="shared" ca="1" si="11"/>
        <v>0</v>
      </c>
      <c r="AR42" s="43">
        <f t="shared" ca="1" si="12"/>
        <v>0</v>
      </c>
      <c r="AS42" s="44">
        <v>0</v>
      </c>
      <c r="AT42" s="44">
        <v>0</v>
      </c>
      <c r="AU42" s="44">
        <v>0</v>
      </c>
      <c r="AV42" s="44">
        <v>0</v>
      </c>
      <c r="AW42" s="44">
        <v>0</v>
      </c>
      <c r="AX42" s="43">
        <f t="shared" ca="1" si="13"/>
        <v>0</v>
      </c>
      <c r="AY42" s="43">
        <f t="shared" ca="1" si="14"/>
        <v>0</v>
      </c>
      <c r="AZ42" s="43">
        <f t="shared" ca="1" si="15"/>
        <v>0</v>
      </c>
      <c r="BA42" s="43">
        <f t="shared" ca="1" si="16"/>
        <v>0</v>
      </c>
      <c r="BB42" s="43">
        <f t="shared" ca="1" si="17"/>
        <v>0</v>
      </c>
      <c r="BC42" s="44">
        <v>0</v>
      </c>
      <c r="BD42" s="44">
        <v>0</v>
      </c>
      <c r="BE42" s="44">
        <v>0</v>
      </c>
      <c r="BF42" s="44">
        <v>0</v>
      </c>
      <c r="BG42" s="44">
        <v>0</v>
      </c>
      <c r="BH42" s="43">
        <f t="shared" ca="1" si="18"/>
        <v>0</v>
      </c>
      <c r="BI42" s="43">
        <f t="shared" ca="1" si="19"/>
        <v>0</v>
      </c>
      <c r="BJ42" s="43">
        <f t="shared" ca="1" si="20"/>
        <v>0</v>
      </c>
      <c r="BK42" s="43">
        <f t="shared" ca="1" si="21"/>
        <v>0</v>
      </c>
      <c r="BL42" s="43">
        <f t="shared" ca="1" si="22"/>
        <v>0</v>
      </c>
      <c r="BM42" s="44">
        <v>0</v>
      </c>
      <c r="BN42" s="44">
        <v>0</v>
      </c>
      <c r="BO42" s="44">
        <v>0</v>
      </c>
      <c r="BP42" s="44">
        <v>0</v>
      </c>
      <c r="BQ42" s="44">
        <v>0</v>
      </c>
      <c r="BR42" s="43">
        <f t="shared" ca="1" si="23"/>
        <v>0</v>
      </c>
      <c r="BS42" s="43">
        <f t="shared" ca="1" si="24"/>
        <v>0</v>
      </c>
      <c r="BT42" s="43">
        <f t="shared" ca="1" si="25"/>
        <v>0</v>
      </c>
      <c r="BU42" s="43">
        <f t="shared" ca="1" si="26"/>
        <v>0</v>
      </c>
      <c r="BV42" s="43">
        <f t="shared" ca="1" si="27"/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3">
        <f t="shared" ca="1" si="28"/>
        <v>0</v>
      </c>
      <c r="CC42" s="43">
        <f t="shared" ca="1" si="29"/>
        <v>0</v>
      </c>
      <c r="CD42" s="43">
        <f t="shared" ca="1" si="30"/>
        <v>0</v>
      </c>
      <c r="CE42" s="43">
        <f t="shared" ca="1" si="31"/>
        <v>0</v>
      </c>
      <c r="CF42" s="43">
        <f t="shared" ca="1" si="32"/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3">
        <f t="shared" ca="1" si="33"/>
        <v>0</v>
      </c>
      <c r="CM42" s="43">
        <f t="shared" ca="1" si="34"/>
        <v>0</v>
      </c>
      <c r="CN42" s="43">
        <f t="shared" ca="1" si="35"/>
        <v>0</v>
      </c>
      <c r="CO42" s="43">
        <f t="shared" ca="1" si="36"/>
        <v>0</v>
      </c>
      <c r="CP42" s="43">
        <f t="shared" ca="1" si="37"/>
        <v>0</v>
      </c>
      <c r="CQ42" s="42" t="s">
        <v>111</v>
      </c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</row>
    <row r="43" s="49" customFormat="1" ht="75">
      <c r="A43" s="40" t="s">
        <v>149</v>
      </c>
      <c r="B43" s="41" t="s">
        <v>147</v>
      </c>
      <c r="C43" s="42" t="s">
        <v>110</v>
      </c>
      <c r="D43" s="42" t="s">
        <v>111</v>
      </c>
      <c r="E43" s="42" t="s">
        <v>111</v>
      </c>
      <c r="F43" s="42" t="s">
        <v>111</v>
      </c>
      <c r="G43" s="42" t="s">
        <v>111</v>
      </c>
      <c r="H43" s="43">
        <v>0</v>
      </c>
      <c r="I43" s="43">
        <v>0</v>
      </c>
      <c r="J43" s="43" t="s">
        <v>111</v>
      </c>
      <c r="K43" s="43">
        <f t="shared" ca="1" si="0"/>
        <v>0</v>
      </c>
      <c r="L43" s="43">
        <f t="shared" ca="1" si="1"/>
        <v>0</v>
      </c>
      <c r="M43" s="43">
        <f t="shared" ca="1" si="2"/>
        <v>0</v>
      </c>
      <c r="N43" s="43">
        <v>0</v>
      </c>
      <c r="O43" s="43">
        <f t="shared" ca="1" si="3"/>
        <v>0</v>
      </c>
      <c r="P43" s="43">
        <v>0</v>
      </c>
      <c r="Q43" s="43">
        <v>0</v>
      </c>
      <c r="R43" s="43">
        <f t="shared" ca="1" si="4"/>
        <v>0</v>
      </c>
      <c r="S43" s="43">
        <f t="shared" ca="1" si="5"/>
        <v>0</v>
      </c>
      <c r="T43" s="43">
        <v>0</v>
      </c>
      <c r="U43" s="43">
        <f t="shared" ca="1" si="6"/>
        <v>0</v>
      </c>
      <c r="V43" s="43">
        <v>0</v>
      </c>
      <c r="W43" s="43">
        <v>0</v>
      </c>
      <c r="X43" s="43">
        <f t="shared" ca="1" si="7"/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3">
        <f t="shared" ca="1" si="8"/>
        <v>0</v>
      </c>
      <c r="AO43" s="43">
        <f t="shared" ca="1" si="9"/>
        <v>0</v>
      </c>
      <c r="AP43" s="43">
        <f t="shared" ca="1" si="10"/>
        <v>0</v>
      </c>
      <c r="AQ43" s="43">
        <f t="shared" ca="1" si="11"/>
        <v>0</v>
      </c>
      <c r="AR43" s="43">
        <f t="shared" ca="1" si="12"/>
        <v>0</v>
      </c>
      <c r="AS43" s="44">
        <v>0</v>
      </c>
      <c r="AT43" s="44">
        <v>0</v>
      </c>
      <c r="AU43" s="44">
        <v>0</v>
      </c>
      <c r="AV43" s="44">
        <v>0</v>
      </c>
      <c r="AW43" s="44">
        <v>0</v>
      </c>
      <c r="AX43" s="43">
        <f t="shared" ca="1" si="13"/>
        <v>0</v>
      </c>
      <c r="AY43" s="43">
        <f t="shared" ca="1" si="14"/>
        <v>0</v>
      </c>
      <c r="AZ43" s="43">
        <f t="shared" ca="1" si="15"/>
        <v>0</v>
      </c>
      <c r="BA43" s="43">
        <f t="shared" ca="1" si="16"/>
        <v>0</v>
      </c>
      <c r="BB43" s="43">
        <f t="shared" ca="1" si="17"/>
        <v>0</v>
      </c>
      <c r="BC43" s="44">
        <v>0</v>
      </c>
      <c r="BD43" s="44">
        <v>0</v>
      </c>
      <c r="BE43" s="44">
        <v>0</v>
      </c>
      <c r="BF43" s="44">
        <v>0</v>
      </c>
      <c r="BG43" s="44">
        <v>0</v>
      </c>
      <c r="BH43" s="43">
        <f t="shared" ca="1" si="18"/>
        <v>0</v>
      </c>
      <c r="BI43" s="43">
        <f t="shared" ca="1" si="19"/>
        <v>0</v>
      </c>
      <c r="BJ43" s="43">
        <f t="shared" ca="1" si="20"/>
        <v>0</v>
      </c>
      <c r="BK43" s="43">
        <f t="shared" ca="1" si="21"/>
        <v>0</v>
      </c>
      <c r="BL43" s="43">
        <f t="shared" ca="1" si="22"/>
        <v>0</v>
      </c>
      <c r="BM43" s="44">
        <v>0</v>
      </c>
      <c r="BN43" s="44">
        <v>0</v>
      </c>
      <c r="BO43" s="44">
        <v>0</v>
      </c>
      <c r="BP43" s="44">
        <v>0</v>
      </c>
      <c r="BQ43" s="44">
        <v>0</v>
      </c>
      <c r="BR43" s="43">
        <f t="shared" ca="1" si="23"/>
        <v>0</v>
      </c>
      <c r="BS43" s="43">
        <f t="shared" ca="1" si="24"/>
        <v>0</v>
      </c>
      <c r="BT43" s="43">
        <f t="shared" ca="1" si="25"/>
        <v>0</v>
      </c>
      <c r="BU43" s="43">
        <f t="shared" ca="1" si="26"/>
        <v>0</v>
      </c>
      <c r="BV43" s="43">
        <f t="shared" ca="1" si="27"/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3">
        <f t="shared" ca="1" si="28"/>
        <v>0</v>
      </c>
      <c r="CC43" s="43">
        <f t="shared" ca="1" si="29"/>
        <v>0</v>
      </c>
      <c r="CD43" s="43">
        <f t="shared" ca="1" si="30"/>
        <v>0</v>
      </c>
      <c r="CE43" s="43">
        <f t="shared" ca="1" si="31"/>
        <v>0</v>
      </c>
      <c r="CF43" s="43">
        <f t="shared" ca="1" si="32"/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3">
        <f t="shared" ca="1" si="33"/>
        <v>0</v>
      </c>
      <c r="CM43" s="43">
        <f t="shared" ca="1" si="34"/>
        <v>0</v>
      </c>
      <c r="CN43" s="43">
        <f t="shared" ca="1" si="35"/>
        <v>0</v>
      </c>
      <c r="CO43" s="43">
        <f t="shared" ca="1" si="36"/>
        <v>0</v>
      </c>
      <c r="CP43" s="43">
        <f t="shared" ca="1" si="37"/>
        <v>0</v>
      </c>
      <c r="CQ43" s="42" t="s">
        <v>111</v>
      </c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</row>
    <row r="44" s="49" customFormat="1" ht="90">
      <c r="A44" s="40" t="s">
        <v>149</v>
      </c>
      <c r="B44" s="41" t="s">
        <v>150</v>
      </c>
      <c r="C44" s="42" t="s">
        <v>110</v>
      </c>
      <c r="D44" s="42" t="s">
        <v>111</v>
      </c>
      <c r="E44" s="42" t="s">
        <v>111</v>
      </c>
      <c r="F44" s="42" t="s">
        <v>111</v>
      </c>
      <c r="G44" s="42" t="s">
        <v>111</v>
      </c>
      <c r="H44" s="43">
        <v>0</v>
      </c>
      <c r="I44" s="43">
        <v>0</v>
      </c>
      <c r="J44" s="43" t="s">
        <v>111</v>
      </c>
      <c r="K44" s="43">
        <f t="shared" ca="1" si="0"/>
        <v>0</v>
      </c>
      <c r="L44" s="43">
        <f t="shared" ca="1" si="1"/>
        <v>0</v>
      </c>
      <c r="M44" s="43">
        <f t="shared" ca="1" si="2"/>
        <v>0</v>
      </c>
      <c r="N44" s="43">
        <v>0</v>
      </c>
      <c r="O44" s="43">
        <f t="shared" ca="1" si="3"/>
        <v>0</v>
      </c>
      <c r="P44" s="43">
        <v>0</v>
      </c>
      <c r="Q44" s="43">
        <v>0</v>
      </c>
      <c r="R44" s="43">
        <f t="shared" ca="1" si="4"/>
        <v>0</v>
      </c>
      <c r="S44" s="43">
        <f t="shared" ca="1" si="5"/>
        <v>0</v>
      </c>
      <c r="T44" s="43">
        <v>0</v>
      </c>
      <c r="U44" s="43">
        <f t="shared" ca="1" si="6"/>
        <v>0</v>
      </c>
      <c r="V44" s="43">
        <v>0</v>
      </c>
      <c r="W44" s="43">
        <v>0</v>
      </c>
      <c r="X44" s="43">
        <f t="shared" ca="1" si="7"/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3">
        <v>0</v>
      </c>
      <c r="AE44" s="43">
        <v>0</v>
      </c>
      <c r="AF44" s="43">
        <v>0</v>
      </c>
      <c r="AG44" s="43">
        <v>0</v>
      </c>
      <c r="AH44" s="43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3">
        <f t="shared" ca="1" si="8"/>
        <v>0</v>
      </c>
      <c r="AO44" s="43">
        <f t="shared" ca="1" si="9"/>
        <v>0</v>
      </c>
      <c r="AP44" s="43">
        <f t="shared" ca="1" si="10"/>
        <v>0</v>
      </c>
      <c r="AQ44" s="43">
        <f t="shared" ca="1" si="11"/>
        <v>0</v>
      </c>
      <c r="AR44" s="43">
        <f t="shared" ca="1" si="12"/>
        <v>0</v>
      </c>
      <c r="AS44" s="44">
        <v>0</v>
      </c>
      <c r="AT44" s="44">
        <v>0</v>
      </c>
      <c r="AU44" s="44">
        <v>0</v>
      </c>
      <c r="AV44" s="44">
        <v>0</v>
      </c>
      <c r="AW44" s="44">
        <v>0</v>
      </c>
      <c r="AX44" s="43">
        <f t="shared" ca="1" si="13"/>
        <v>0</v>
      </c>
      <c r="AY44" s="43">
        <f t="shared" ca="1" si="14"/>
        <v>0</v>
      </c>
      <c r="AZ44" s="43">
        <f t="shared" ca="1" si="15"/>
        <v>0</v>
      </c>
      <c r="BA44" s="43">
        <f t="shared" ca="1" si="16"/>
        <v>0</v>
      </c>
      <c r="BB44" s="43">
        <f t="shared" ca="1" si="17"/>
        <v>0</v>
      </c>
      <c r="BC44" s="44">
        <v>0</v>
      </c>
      <c r="BD44" s="44">
        <v>0</v>
      </c>
      <c r="BE44" s="44">
        <v>0</v>
      </c>
      <c r="BF44" s="44">
        <v>0</v>
      </c>
      <c r="BG44" s="44">
        <v>0</v>
      </c>
      <c r="BH44" s="43">
        <f t="shared" ca="1" si="18"/>
        <v>0</v>
      </c>
      <c r="BI44" s="43">
        <f t="shared" ca="1" si="19"/>
        <v>0</v>
      </c>
      <c r="BJ44" s="43">
        <f t="shared" ca="1" si="20"/>
        <v>0</v>
      </c>
      <c r="BK44" s="43">
        <f t="shared" ca="1" si="21"/>
        <v>0</v>
      </c>
      <c r="BL44" s="43">
        <f t="shared" ca="1" si="22"/>
        <v>0</v>
      </c>
      <c r="BM44" s="44">
        <v>0</v>
      </c>
      <c r="BN44" s="44">
        <v>0</v>
      </c>
      <c r="BO44" s="44">
        <v>0</v>
      </c>
      <c r="BP44" s="44">
        <v>0</v>
      </c>
      <c r="BQ44" s="44">
        <v>0</v>
      </c>
      <c r="BR44" s="43">
        <f t="shared" ca="1" si="23"/>
        <v>0</v>
      </c>
      <c r="BS44" s="43">
        <f t="shared" ca="1" si="24"/>
        <v>0</v>
      </c>
      <c r="BT44" s="43">
        <f t="shared" ca="1" si="25"/>
        <v>0</v>
      </c>
      <c r="BU44" s="43">
        <f t="shared" ca="1" si="26"/>
        <v>0</v>
      </c>
      <c r="BV44" s="43">
        <f t="shared" ca="1" si="27"/>
        <v>0</v>
      </c>
      <c r="BW44" s="44">
        <v>0</v>
      </c>
      <c r="BX44" s="44">
        <v>0</v>
      </c>
      <c r="BY44" s="44">
        <v>0</v>
      </c>
      <c r="BZ44" s="44">
        <v>0</v>
      </c>
      <c r="CA44" s="44">
        <v>0</v>
      </c>
      <c r="CB44" s="43">
        <f t="shared" ca="1" si="28"/>
        <v>0</v>
      </c>
      <c r="CC44" s="43">
        <f t="shared" ca="1" si="29"/>
        <v>0</v>
      </c>
      <c r="CD44" s="43">
        <f t="shared" ca="1" si="30"/>
        <v>0</v>
      </c>
      <c r="CE44" s="43">
        <f t="shared" ca="1" si="31"/>
        <v>0</v>
      </c>
      <c r="CF44" s="43">
        <f t="shared" ca="1" si="32"/>
        <v>0</v>
      </c>
      <c r="CG44" s="44">
        <v>0</v>
      </c>
      <c r="CH44" s="44">
        <v>0</v>
      </c>
      <c r="CI44" s="44">
        <v>0</v>
      </c>
      <c r="CJ44" s="44">
        <v>0</v>
      </c>
      <c r="CK44" s="44">
        <v>0</v>
      </c>
      <c r="CL44" s="43">
        <f t="shared" ca="1" si="33"/>
        <v>0</v>
      </c>
      <c r="CM44" s="43">
        <f t="shared" ca="1" si="34"/>
        <v>0</v>
      </c>
      <c r="CN44" s="43">
        <f t="shared" ca="1" si="35"/>
        <v>0</v>
      </c>
      <c r="CO44" s="43">
        <f t="shared" ca="1" si="36"/>
        <v>0</v>
      </c>
      <c r="CP44" s="43">
        <f t="shared" ca="1" si="37"/>
        <v>0</v>
      </c>
      <c r="CQ44" s="42" t="s">
        <v>111</v>
      </c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</row>
    <row r="45" s="49" customFormat="1" ht="75">
      <c r="A45" s="40" t="s">
        <v>151</v>
      </c>
      <c r="B45" s="41" t="s">
        <v>152</v>
      </c>
      <c r="C45" s="42" t="s">
        <v>110</v>
      </c>
      <c r="D45" s="42" t="s">
        <v>111</v>
      </c>
      <c r="E45" s="42" t="s">
        <v>111</v>
      </c>
      <c r="F45" s="42" t="s">
        <v>111</v>
      </c>
      <c r="G45" s="42" t="s">
        <v>111</v>
      </c>
      <c r="H45" s="43">
        <v>0</v>
      </c>
      <c r="I45" s="43">
        <v>0</v>
      </c>
      <c r="J45" s="43" t="s">
        <v>111</v>
      </c>
      <c r="K45" s="43">
        <f t="shared" ca="1" si="0"/>
        <v>0</v>
      </c>
      <c r="L45" s="43">
        <f t="shared" ca="1" si="1"/>
        <v>0</v>
      </c>
      <c r="M45" s="43">
        <f t="shared" ca="1" si="2"/>
        <v>0</v>
      </c>
      <c r="N45" s="43">
        <v>0</v>
      </c>
      <c r="O45" s="43">
        <f t="shared" ca="1" si="3"/>
        <v>0</v>
      </c>
      <c r="P45" s="43">
        <v>0</v>
      </c>
      <c r="Q45" s="43">
        <v>0</v>
      </c>
      <c r="R45" s="43">
        <f t="shared" ca="1" si="4"/>
        <v>0</v>
      </c>
      <c r="S45" s="43">
        <f t="shared" ca="1" si="5"/>
        <v>0</v>
      </c>
      <c r="T45" s="43">
        <v>0</v>
      </c>
      <c r="U45" s="43">
        <f t="shared" ca="1" si="6"/>
        <v>0</v>
      </c>
      <c r="V45" s="43">
        <v>0</v>
      </c>
      <c r="W45" s="43">
        <v>0</v>
      </c>
      <c r="X45" s="43">
        <f t="shared" ca="1" si="7"/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3">
        <v>0</v>
      </c>
      <c r="AE45" s="43">
        <v>0</v>
      </c>
      <c r="AF45" s="43">
        <v>0</v>
      </c>
      <c r="AG45" s="43">
        <v>0</v>
      </c>
      <c r="AH45" s="43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3">
        <f t="shared" ca="1" si="8"/>
        <v>0</v>
      </c>
      <c r="AO45" s="43">
        <f t="shared" ca="1" si="9"/>
        <v>0</v>
      </c>
      <c r="AP45" s="43">
        <f t="shared" ca="1" si="10"/>
        <v>0</v>
      </c>
      <c r="AQ45" s="43">
        <f t="shared" ca="1" si="11"/>
        <v>0</v>
      </c>
      <c r="AR45" s="43">
        <f t="shared" ca="1" si="12"/>
        <v>0</v>
      </c>
      <c r="AS45" s="44">
        <v>0</v>
      </c>
      <c r="AT45" s="44">
        <v>0</v>
      </c>
      <c r="AU45" s="44">
        <v>0</v>
      </c>
      <c r="AV45" s="44">
        <v>0</v>
      </c>
      <c r="AW45" s="44">
        <v>0</v>
      </c>
      <c r="AX45" s="43">
        <f t="shared" ca="1" si="13"/>
        <v>0</v>
      </c>
      <c r="AY45" s="43">
        <f t="shared" ca="1" si="14"/>
        <v>0</v>
      </c>
      <c r="AZ45" s="43">
        <f t="shared" ca="1" si="15"/>
        <v>0</v>
      </c>
      <c r="BA45" s="43">
        <f t="shared" ca="1" si="16"/>
        <v>0</v>
      </c>
      <c r="BB45" s="43">
        <f t="shared" ca="1" si="17"/>
        <v>0</v>
      </c>
      <c r="BC45" s="44">
        <v>0</v>
      </c>
      <c r="BD45" s="44">
        <v>0</v>
      </c>
      <c r="BE45" s="44">
        <v>0</v>
      </c>
      <c r="BF45" s="44">
        <v>0</v>
      </c>
      <c r="BG45" s="44">
        <v>0</v>
      </c>
      <c r="BH45" s="43">
        <f t="shared" ca="1" si="18"/>
        <v>0</v>
      </c>
      <c r="BI45" s="43">
        <f t="shared" ca="1" si="19"/>
        <v>0</v>
      </c>
      <c r="BJ45" s="43">
        <f t="shared" ca="1" si="20"/>
        <v>0</v>
      </c>
      <c r="BK45" s="43">
        <f t="shared" ca="1" si="21"/>
        <v>0</v>
      </c>
      <c r="BL45" s="43">
        <f t="shared" ca="1" si="22"/>
        <v>0</v>
      </c>
      <c r="BM45" s="44">
        <v>0</v>
      </c>
      <c r="BN45" s="44">
        <v>0</v>
      </c>
      <c r="BO45" s="44">
        <v>0</v>
      </c>
      <c r="BP45" s="44">
        <v>0</v>
      </c>
      <c r="BQ45" s="44">
        <v>0</v>
      </c>
      <c r="BR45" s="43">
        <f t="shared" ca="1" si="23"/>
        <v>0</v>
      </c>
      <c r="BS45" s="43">
        <f t="shared" ca="1" si="24"/>
        <v>0</v>
      </c>
      <c r="BT45" s="43">
        <f t="shared" ca="1" si="25"/>
        <v>0</v>
      </c>
      <c r="BU45" s="43">
        <f t="shared" ca="1" si="26"/>
        <v>0</v>
      </c>
      <c r="BV45" s="43">
        <f t="shared" ca="1" si="27"/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3">
        <f t="shared" ca="1" si="28"/>
        <v>0</v>
      </c>
      <c r="CC45" s="43">
        <f t="shared" ca="1" si="29"/>
        <v>0</v>
      </c>
      <c r="CD45" s="43">
        <f t="shared" ca="1" si="30"/>
        <v>0</v>
      </c>
      <c r="CE45" s="43">
        <f t="shared" ca="1" si="31"/>
        <v>0</v>
      </c>
      <c r="CF45" s="43">
        <f t="shared" ca="1" si="32"/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3">
        <f t="shared" ca="1" si="33"/>
        <v>0</v>
      </c>
      <c r="CM45" s="43">
        <f t="shared" ca="1" si="34"/>
        <v>0</v>
      </c>
      <c r="CN45" s="43">
        <f t="shared" ca="1" si="35"/>
        <v>0</v>
      </c>
      <c r="CO45" s="43">
        <f t="shared" ca="1" si="36"/>
        <v>0</v>
      </c>
      <c r="CP45" s="43">
        <f t="shared" ca="1" si="37"/>
        <v>0</v>
      </c>
      <c r="CQ45" s="42" t="s">
        <v>111</v>
      </c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</row>
    <row r="46" s="49" customFormat="1" ht="60">
      <c r="A46" s="40" t="s">
        <v>153</v>
      </c>
      <c r="B46" s="41" t="s">
        <v>154</v>
      </c>
      <c r="C46" s="42" t="s">
        <v>110</v>
      </c>
      <c r="D46" s="42" t="s">
        <v>111</v>
      </c>
      <c r="E46" s="42" t="s">
        <v>111</v>
      </c>
      <c r="F46" s="42" t="s">
        <v>111</v>
      </c>
      <c r="G46" s="42" t="s">
        <v>111</v>
      </c>
      <c r="H46" s="43">
        <v>0</v>
      </c>
      <c r="I46" s="43">
        <v>0</v>
      </c>
      <c r="J46" s="43">
        <v>0</v>
      </c>
      <c r="K46" s="43">
        <f t="shared" ca="1" si="0"/>
        <v>0</v>
      </c>
      <c r="L46" s="43">
        <f t="shared" ca="1" si="1"/>
        <v>0</v>
      </c>
      <c r="M46" s="43">
        <f t="shared" ca="1" si="2"/>
        <v>0</v>
      </c>
      <c r="N46" s="43">
        <v>0</v>
      </c>
      <c r="O46" s="43">
        <f t="shared" ca="1" si="3"/>
        <v>0</v>
      </c>
      <c r="P46" s="43">
        <v>0</v>
      </c>
      <c r="Q46" s="43">
        <v>0</v>
      </c>
      <c r="R46" s="43">
        <f t="shared" ca="1" si="4"/>
        <v>0</v>
      </c>
      <c r="S46" s="43">
        <f t="shared" ca="1" si="5"/>
        <v>0</v>
      </c>
      <c r="T46" s="43">
        <v>0</v>
      </c>
      <c r="U46" s="43">
        <f t="shared" ca="1" si="6"/>
        <v>0</v>
      </c>
      <c r="V46" s="43">
        <v>0</v>
      </c>
      <c r="W46" s="43">
        <v>0</v>
      </c>
      <c r="X46" s="43">
        <f t="shared" ca="1" si="7"/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3">
        <v>0</v>
      </c>
      <c r="AE46" s="43">
        <v>0</v>
      </c>
      <c r="AF46" s="43">
        <v>0</v>
      </c>
      <c r="AG46" s="43">
        <v>0</v>
      </c>
      <c r="AH46" s="43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3">
        <f t="shared" ca="1" si="8"/>
        <v>0</v>
      </c>
      <c r="AO46" s="43">
        <f t="shared" ca="1" si="9"/>
        <v>0</v>
      </c>
      <c r="AP46" s="43">
        <f t="shared" ca="1" si="10"/>
        <v>0</v>
      </c>
      <c r="AQ46" s="43">
        <f t="shared" ca="1" si="11"/>
        <v>0</v>
      </c>
      <c r="AR46" s="43">
        <f t="shared" ca="1" si="12"/>
        <v>0</v>
      </c>
      <c r="AS46" s="44">
        <v>0</v>
      </c>
      <c r="AT46" s="44">
        <v>0</v>
      </c>
      <c r="AU46" s="44">
        <v>0</v>
      </c>
      <c r="AV46" s="44">
        <v>0</v>
      </c>
      <c r="AW46" s="44">
        <v>0</v>
      </c>
      <c r="AX46" s="43">
        <f t="shared" ca="1" si="13"/>
        <v>0</v>
      </c>
      <c r="AY46" s="43">
        <f t="shared" ca="1" si="14"/>
        <v>0</v>
      </c>
      <c r="AZ46" s="43">
        <f t="shared" ca="1" si="15"/>
        <v>0</v>
      </c>
      <c r="BA46" s="43">
        <f t="shared" ca="1" si="16"/>
        <v>0</v>
      </c>
      <c r="BB46" s="43">
        <f t="shared" ca="1" si="17"/>
        <v>0</v>
      </c>
      <c r="BC46" s="44">
        <v>0</v>
      </c>
      <c r="BD46" s="44">
        <v>0</v>
      </c>
      <c r="BE46" s="44">
        <v>0</v>
      </c>
      <c r="BF46" s="44">
        <v>0</v>
      </c>
      <c r="BG46" s="44">
        <v>0</v>
      </c>
      <c r="BH46" s="43">
        <f t="shared" ca="1" si="18"/>
        <v>0</v>
      </c>
      <c r="BI46" s="43">
        <f t="shared" ca="1" si="19"/>
        <v>0</v>
      </c>
      <c r="BJ46" s="43">
        <f t="shared" ca="1" si="20"/>
        <v>0</v>
      </c>
      <c r="BK46" s="43">
        <f t="shared" ca="1" si="21"/>
        <v>0</v>
      </c>
      <c r="BL46" s="43">
        <f t="shared" ca="1" si="22"/>
        <v>0</v>
      </c>
      <c r="BM46" s="44">
        <v>0</v>
      </c>
      <c r="BN46" s="44">
        <v>0</v>
      </c>
      <c r="BO46" s="44">
        <v>0</v>
      </c>
      <c r="BP46" s="44">
        <v>0</v>
      </c>
      <c r="BQ46" s="44">
        <v>0</v>
      </c>
      <c r="BR46" s="43">
        <f t="shared" ca="1" si="23"/>
        <v>0</v>
      </c>
      <c r="BS46" s="43">
        <f t="shared" ca="1" si="24"/>
        <v>0</v>
      </c>
      <c r="BT46" s="43">
        <f t="shared" ca="1" si="25"/>
        <v>0</v>
      </c>
      <c r="BU46" s="43">
        <f t="shared" ca="1" si="26"/>
        <v>0</v>
      </c>
      <c r="BV46" s="43">
        <f t="shared" ca="1" si="27"/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3">
        <f t="shared" ca="1" si="28"/>
        <v>0</v>
      </c>
      <c r="CC46" s="43">
        <f t="shared" ca="1" si="29"/>
        <v>0</v>
      </c>
      <c r="CD46" s="43">
        <f t="shared" ca="1" si="30"/>
        <v>0</v>
      </c>
      <c r="CE46" s="43">
        <f t="shared" ca="1" si="31"/>
        <v>0</v>
      </c>
      <c r="CF46" s="43">
        <f t="shared" ca="1" si="32"/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3">
        <f t="shared" ca="1" si="33"/>
        <v>0</v>
      </c>
      <c r="CM46" s="43">
        <f t="shared" ca="1" si="34"/>
        <v>0</v>
      </c>
      <c r="CN46" s="43">
        <f t="shared" ca="1" si="35"/>
        <v>0</v>
      </c>
      <c r="CO46" s="43">
        <f t="shared" ca="1" si="36"/>
        <v>0</v>
      </c>
      <c r="CP46" s="43">
        <f t="shared" ca="1" si="37"/>
        <v>0</v>
      </c>
      <c r="CQ46" s="42" t="s">
        <v>111</v>
      </c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</row>
    <row r="47" s="49" customFormat="1" ht="75">
      <c r="A47" s="40" t="s">
        <v>155</v>
      </c>
      <c r="B47" s="41" t="s">
        <v>156</v>
      </c>
      <c r="C47" s="42" t="s">
        <v>110</v>
      </c>
      <c r="D47" s="42" t="s">
        <v>111</v>
      </c>
      <c r="E47" s="42" t="s">
        <v>111</v>
      </c>
      <c r="F47" s="42" t="s">
        <v>111</v>
      </c>
      <c r="G47" s="42" t="s">
        <v>111</v>
      </c>
      <c r="H47" s="43">
        <v>0</v>
      </c>
      <c r="I47" s="43">
        <v>0</v>
      </c>
      <c r="J47" s="43" t="s">
        <v>111</v>
      </c>
      <c r="K47" s="43">
        <f t="shared" ca="1" si="0"/>
        <v>0</v>
      </c>
      <c r="L47" s="43">
        <f t="shared" ca="1" si="1"/>
        <v>0</v>
      </c>
      <c r="M47" s="43">
        <f t="shared" ca="1" si="2"/>
        <v>0</v>
      </c>
      <c r="N47" s="43">
        <v>0</v>
      </c>
      <c r="O47" s="43">
        <f t="shared" ca="1" si="3"/>
        <v>0</v>
      </c>
      <c r="P47" s="43">
        <v>0</v>
      </c>
      <c r="Q47" s="43">
        <v>0</v>
      </c>
      <c r="R47" s="43">
        <f t="shared" ca="1" si="4"/>
        <v>0</v>
      </c>
      <c r="S47" s="43">
        <f t="shared" ca="1" si="5"/>
        <v>0</v>
      </c>
      <c r="T47" s="43">
        <v>0</v>
      </c>
      <c r="U47" s="43">
        <f t="shared" ca="1" si="6"/>
        <v>0</v>
      </c>
      <c r="V47" s="43">
        <v>0</v>
      </c>
      <c r="W47" s="43">
        <v>0</v>
      </c>
      <c r="X47" s="43">
        <f t="shared" ca="1" si="7"/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3">
        <v>0</v>
      </c>
      <c r="AE47" s="43">
        <v>0</v>
      </c>
      <c r="AF47" s="43">
        <v>0</v>
      </c>
      <c r="AG47" s="43">
        <v>0</v>
      </c>
      <c r="AH47" s="43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3">
        <f t="shared" ca="1" si="8"/>
        <v>0</v>
      </c>
      <c r="AO47" s="43">
        <f t="shared" ca="1" si="9"/>
        <v>0</v>
      </c>
      <c r="AP47" s="43">
        <f t="shared" ca="1" si="10"/>
        <v>0</v>
      </c>
      <c r="AQ47" s="43">
        <f t="shared" ca="1" si="11"/>
        <v>0</v>
      </c>
      <c r="AR47" s="43">
        <f t="shared" ca="1" si="12"/>
        <v>0</v>
      </c>
      <c r="AS47" s="44">
        <v>0</v>
      </c>
      <c r="AT47" s="44">
        <v>0</v>
      </c>
      <c r="AU47" s="44">
        <v>0</v>
      </c>
      <c r="AV47" s="44">
        <v>0</v>
      </c>
      <c r="AW47" s="44">
        <v>0</v>
      </c>
      <c r="AX47" s="43">
        <f t="shared" ca="1" si="13"/>
        <v>0</v>
      </c>
      <c r="AY47" s="43">
        <f t="shared" ca="1" si="14"/>
        <v>0</v>
      </c>
      <c r="AZ47" s="43">
        <f t="shared" ca="1" si="15"/>
        <v>0</v>
      </c>
      <c r="BA47" s="43">
        <f t="shared" ca="1" si="16"/>
        <v>0</v>
      </c>
      <c r="BB47" s="43">
        <f t="shared" ca="1" si="17"/>
        <v>0</v>
      </c>
      <c r="BC47" s="44">
        <v>0</v>
      </c>
      <c r="BD47" s="44">
        <v>0</v>
      </c>
      <c r="BE47" s="44">
        <v>0</v>
      </c>
      <c r="BF47" s="44">
        <v>0</v>
      </c>
      <c r="BG47" s="44">
        <v>0</v>
      </c>
      <c r="BH47" s="43">
        <f t="shared" ca="1" si="18"/>
        <v>0</v>
      </c>
      <c r="BI47" s="43">
        <f t="shared" ca="1" si="19"/>
        <v>0</v>
      </c>
      <c r="BJ47" s="43">
        <f t="shared" ca="1" si="20"/>
        <v>0</v>
      </c>
      <c r="BK47" s="43">
        <f t="shared" ca="1" si="21"/>
        <v>0</v>
      </c>
      <c r="BL47" s="43">
        <f t="shared" ca="1" si="22"/>
        <v>0</v>
      </c>
      <c r="BM47" s="44">
        <v>0</v>
      </c>
      <c r="BN47" s="44">
        <v>0</v>
      </c>
      <c r="BO47" s="44">
        <v>0</v>
      </c>
      <c r="BP47" s="44">
        <v>0</v>
      </c>
      <c r="BQ47" s="44">
        <v>0</v>
      </c>
      <c r="BR47" s="43">
        <f t="shared" ca="1" si="23"/>
        <v>0</v>
      </c>
      <c r="BS47" s="43">
        <f t="shared" ca="1" si="24"/>
        <v>0</v>
      </c>
      <c r="BT47" s="43">
        <f t="shared" ca="1" si="25"/>
        <v>0</v>
      </c>
      <c r="BU47" s="43">
        <f t="shared" ca="1" si="26"/>
        <v>0</v>
      </c>
      <c r="BV47" s="43">
        <f t="shared" ca="1" si="27"/>
        <v>0</v>
      </c>
      <c r="BW47" s="44">
        <v>0</v>
      </c>
      <c r="BX47" s="44">
        <v>0</v>
      </c>
      <c r="BY47" s="44">
        <v>0</v>
      </c>
      <c r="BZ47" s="44">
        <v>0</v>
      </c>
      <c r="CA47" s="44">
        <v>0</v>
      </c>
      <c r="CB47" s="43">
        <f t="shared" ca="1" si="28"/>
        <v>0</v>
      </c>
      <c r="CC47" s="43">
        <f t="shared" ca="1" si="29"/>
        <v>0</v>
      </c>
      <c r="CD47" s="43">
        <f t="shared" ca="1" si="30"/>
        <v>0</v>
      </c>
      <c r="CE47" s="43">
        <f t="shared" ca="1" si="31"/>
        <v>0</v>
      </c>
      <c r="CF47" s="43">
        <f t="shared" ca="1" si="32"/>
        <v>0</v>
      </c>
      <c r="CG47" s="44">
        <v>0</v>
      </c>
      <c r="CH47" s="44">
        <v>0</v>
      </c>
      <c r="CI47" s="44">
        <v>0</v>
      </c>
      <c r="CJ47" s="44">
        <v>0</v>
      </c>
      <c r="CK47" s="44">
        <v>0</v>
      </c>
      <c r="CL47" s="43">
        <f t="shared" ca="1" si="33"/>
        <v>0</v>
      </c>
      <c r="CM47" s="43">
        <f t="shared" ca="1" si="34"/>
        <v>0</v>
      </c>
      <c r="CN47" s="43">
        <f t="shared" ca="1" si="35"/>
        <v>0</v>
      </c>
      <c r="CO47" s="43">
        <f t="shared" ca="1" si="36"/>
        <v>0</v>
      </c>
      <c r="CP47" s="43">
        <f t="shared" ca="1" si="37"/>
        <v>0</v>
      </c>
      <c r="CQ47" s="42" t="s">
        <v>111</v>
      </c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</row>
    <row r="48" s="49" customFormat="1" ht="30">
      <c r="A48" s="40" t="s">
        <v>157</v>
      </c>
      <c r="B48" s="41" t="s">
        <v>158</v>
      </c>
      <c r="C48" s="42" t="s">
        <v>110</v>
      </c>
      <c r="D48" s="42" t="s">
        <v>111</v>
      </c>
      <c r="E48" s="42" t="s">
        <v>111</v>
      </c>
      <c r="F48" s="42" t="s">
        <v>111</v>
      </c>
      <c r="G48" s="42" t="s">
        <v>111</v>
      </c>
      <c r="H48" s="43">
        <v>8.2260763765541736</v>
      </c>
      <c r="I48" s="43">
        <v>46.312809999999999</v>
      </c>
      <c r="J48" s="43" t="s">
        <v>111</v>
      </c>
      <c r="K48" s="43">
        <f t="shared" ca="1" si="0"/>
        <v>8.2260763765541736</v>
      </c>
      <c r="L48" s="43">
        <f t="shared" ca="1" si="1"/>
        <v>46.312809999999999</v>
      </c>
      <c r="M48" s="43">
        <f t="shared" ca="1" si="2"/>
        <v>0</v>
      </c>
      <c r="N48" s="43">
        <v>0</v>
      </c>
      <c r="O48" s="43">
        <f t="shared" ca="1" si="3"/>
        <v>0.61292572999999995</v>
      </c>
      <c r="P48" s="43">
        <v>46.312809999999999</v>
      </c>
      <c r="Q48" s="43">
        <v>46.312809999999999</v>
      </c>
      <c r="R48" s="43">
        <f t="shared" ca="1" si="4"/>
        <v>46.312809999999999</v>
      </c>
      <c r="S48" s="43">
        <f t="shared" ca="1" si="5"/>
        <v>46.312809999999999</v>
      </c>
      <c r="T48" s="43">
        <v>46.312809999999999</v>
      </c>
      <c r="U48" s="43">
        <f t="shared" ca="1" si="6"/>
        <v>46.312809999999999</v>
      </c>
      <c r="V48" s="43">
        <v>46.312809999999999</v>
      </c>
      <c r="W48" s="43">
        <v>46.312809999999999</v>
      </c>
      <c r="X48" s="43">
        <f t="shared" ca="1" si="7"/>
        <v>45.699884269999998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3">
        <v>0</v>
      </c>
      <c r="AE48" s="43">
        <v>0</v>
      </c>
      <c r="AF48" s="43">
        <v>0</v>
      </c>
      <c r="AG48" s="43">
        <v>0</v>
      </c>
      <c r="AH48" s="43">
        <v>0</v>
      </c>
      <c r="AI48" s="44">
        <v>6.742184</v>
      </c>
      <c r="AJ48" s="44">
        <v>0</v>
      </c>
      <c r="AK48" s="44">
        <v>0</v>
      </c>
      <c r="AL48" s="44">
        <v>6.742184</v>
      </c>
      <c r="AM48" s="44">
        <v>0</v>
      </c>
      <c r="AN48" s="43">
        <f t="shared" ca="1" si="8"/>
        <v>0.61292572999999995</v>
      </c>
      <c r="AO48" s="43">
        <f t="shared" ca="1" si="9"/>
        <v>0</v>
      </c>
      <c r="AP48" s="43">
        <f t="shared" ca="1" si="10"/>
        <v>0</v>
      </c>
      <c r="AQ48" s="43">
        <f t="shared" ca="1" si="11"/>
        <v>0.61292572999999995</v>
      </c>
      <c r="AR48" s="43">
        <f t="shared" ca="1" si="12"/>
        <v>0</v>
      </c>
      <c r="AS48" s="44">
        <v>10.071788</v>
      </c>
      <c r="AT48" s="44">
        <v>0</v>
      </c>
      <c r="AU48" s="44">
        <v>0</v>
      </c>
      <c r="AV48" s="44">
        <v>10.071788</v>
      </c>
      <c r="AW48" s="44">
        <v>0</v>
      </c>
      <c r="AX48" s="43">
        <f t="shared" ca="1" si="13"/>
        <v>4.8541015700000001</v>
      </c>
      <c r="AY48" s="43">
        <f t="shared" ca="1" si="14"/>
        <v>0</v>
      </c>
      <c r="AZ48" s="43">
        <f t="shared" ca="1" si="15"/>
        <v>0</v>
      </c>
      <c r="BA48" s="43">
        <f t="shared" ca="1" si="16"/>
        <v>4.8331052399999992</v>
      </c>
      <c r="BB48" s="43">
        <f t="shared" ca="1" si="17"/>
        <v>0.020996330000000184</v>
      </c>
      <c r="BC48" s="44">
        <v>9.0278709999999993</v>
      </c>
      <c r="BD48" s="44">
        <v>0</v>
      </c>
      <c r="BE48" s="44">
        <v>0</v>
      </c>
      <c r="BF48" s="44">
        <v>9.0278709999999993</v>
      </c>
      <c r="BG48" s="44">
        <v>0</v>
      </c>
      <c r="BH48" s="43">
        <f t="shared" ca="1" si="18"/>
        <v>10.387879699999997</v>
      </c>
      <c r="BI48" s="43">
        <f t="shared" ca="1" si="19"/>
        <v>0</v>
      </c>
      <c r="BJ48" s="43">
        <f t="shared" ca="1" si="20"/>
        <v>0</v>
      </c>
      <c r="BK48" s="43">
        <f t="shared" ca="1" si="21"/>
        <v>10.387879699999997</v>
      </c>
      <c r="BL48" s="43">
        <f t="shared" ca="1" si="22"/>
        <v>0</v>
      </c>
      <c r="BM48" s="44">
        <v>9.3626260000000006</v>
      </c>
      <c r="BN48" s="44">
        <v>0</v>
      </c>
      <c r="BO48" s="44">
        <v>0</v>
      </c>
      <c r="BP48" s="44">
        <v>9.3626260000000006</v>
      </c>
      <c r="BQ48" s="44">
        <v>0</v>
      </c>
      <c r="BR48" s="43">
        <f t="shared" ca="1" si="23"/>
        <v>6.6559550000000005</v>
      </c>
      <c r="BS48" s="43">
        <f t="shared" ca="1" si="24"/>
        <v>0</v>
      </c>
      <c r="BT48" s="43">
        <f t="shared" ca="1" si="25"/>
        <v>0</v>
      </c>
      <c r="BU48" s="43">
        <f t="shared" ca="1" si="26"/>
        <v>6.6559550000000005</v>
      </c>
      <c r="BV48" s="43">
        <f t="shared" ca="1" si="27"/>
        <v>0</v>
      </c>
      <c r="BW48" s="44">
        <v>11.108340999999999</v>
      </c>
      <c r="BX48" s="44">
        <v>0</v>
      </c>
      <c r="BY48" s="44">
        <v>0</v>
      </c>
      <c r="BZ48" s="44">
        <v>11.108340999999999</v>
      </c>
      <c r="CA48" s="44">
        <v>0</v>
      </c>
      <c r="CB48" s="43">
        <f t="shared" ca="1" si="28"/>
        <v>10.474216000000002</v>
      </c>
      <c r="CC48" s="43">
        <f t="shared" ca="1" si="29"/>
        <v>0</v>
      </c>
      <c r="CD48" s="43">
        <f t="shared" ca="1" si="30"/>
        <v>0</v>
      </c>
      <c r="CE48" s="43">
        <f t="shared" ca="1" si="31"/>
        <v>10.474216000000002</v>
      </c>
      <c r="CF48" s="43">
        <f t="shared" ca="1" si="32"/>
        <v>0</v>
      </c>
      <c r="CG48" s="44">
        <v>46.312809999999999</v>
      </c>
      <c r="CH48" s="44">
        <v>0</v>
      </c>
      <c r="CI48" s="44">
        <v>0</v>
      </c>
      <c r="CJ48" s="44">
        <v>46.312809999999999</v>
      </c>
      <c r="CK48" s="44">
        <v>0</v>
      </c>
      <c r="CL48" s="43">
        <f t="shared" ca="1" si="33"/>
        <v>32.985078000000001</v>
      </c>
      <c r="CM48" s="43">
        <f t="shared" ca="1" si="34"/>
        <v>0</v>
      </c>
      <c r="CN48" s="43">
        <f t="shared" ca="1" si="35"/>
        <v>0</v>
      </c>
      <c r="CO48" s="43">
        <f t="shared" ca="1" si="36"/>
        <v>32.964081669999999</v>
      </c>
      <c r="CP48" s="43">
        <f t="shared" ca="1" si="37"/>
        <v>0.020996330000000184</v>
      </c>
      <c r="CQ48" s="42" t="s">
        <v>111</v>
      </c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</row>
    <row r="49" s="49" customFormat="1" ht="60">
      <c r="A49" s="40" t="s">
        <v>159</v>
      </c>
      <c r="B49" s="41" t="s">
        <v>160</v>
      </c>
      <c r="C49" s="42" t="s">
        <v>110</v>
      </c>
      <c r="D49" s="42" t="s">
        <v>111</v>
      </c>
      <c r="E49" s="42" t="s">
        <v>111</v>
      </c>
      <c r="F49" s="42" t="s">
        <v>111</v>
      </c>
      <c r="G49" s="42" t="s">
        <v>111</v>
      </c>
      <c r="H49" s="43">
        <v>1.0043817051509769</v>
      </c>
      <c r="I49" s="43">
        <v>5.6546689999999993</v>
      </c>
      <c r="J49" s="43" t="s">
        <v>111</v>
      </c>
      <c r="K49" s="43">
        <f t="shared" ca="1" si="0"/>
        <v>1.0043817051509769</v>
      </c>
      <c r="L49" s="43">
        <f t="shared" ca="1" si="1"/>
        <v>5.6546689999999993</v>
      </c>
      <c r="M49" s="43">
        <f t="shared" ca="1" si="2"/>
        <v>0</v>
      </c>
      <c r="N49" s="43">
        <v>0</v>
      </c>
      <c r="O49" s="43">
        <f t="shared" ca="1" si="3"/>
        <v>0</v>
      </c>
      <c r="P49" s="43">
        <v>5.6546689999999993</v>
      </c>
      <c r="Q49" s="43">
        <v>5.6546689999999993</v>
      </c>
      <c r="R49" s="43">
        <f t="shared" ca="1" si="4"/>
        <v>5.6546689999999993</v>
      </c>
      <c r="S49" s="43">
        <f t="shared" ca="1" si="5"/>
        <v>5.6546689999999993</v>
      </c>
      <c r="T49" s="43">
        <v>5.6546689999999993</v>
      </c>
      <c r="U49" s="43">
        <f t="shared" ca="1" si="6"/>
        <v>5.6546689999999993</v>
      </c>
      <c r="V49" s="43">
        <v>5.6546689999999993</v>
      </c>
      <c r="W49" s="43">
        <v>5.6546689999999993</v>
      </c>
      <c r="X49" s="43">
        <f t="shared" ca="1" si="7"/>
        <v>5.6546689999999993</v>
      </c>
      <c r="Y49" s="44">
        <v>0</v>
      </c>
      <c r="Z49" s="44">
        <v>0</v>
      </c>
      <c r="AA49" s="44">
        <v>0</v>
      </c>
      <c r="AB49" s="44">
        <v>0</v>
      </c>
      <c r="AC49" s="44">
        <v>0</v>
      </c>
      <c r="AD49" s="43">
        <v>0</v>
      </c>
      <c r="AE49" s="43">
        <v>0</v>
      </c>
      <c r="AF49" s="43">
        <v>0</v>
      </c>
      <c r="AG49" s="43">
        <v>0</v>
      </c>
      <c r="AH49" s="43">
        <v>0</v>
      </c>
      <c r="AI49" s="44">
        <v>0</v>
      </c>
      <c r="AJ49" s="44">
        <v>0</v>
      </c>
      <c r="AK49" s="44">
        <v>0</v>
      </c>
      <c r="AL49" s="44">
        <v>0</v>
      </c>
      <c r="AM49" s="44">
        <v>0</v>
      </c>
      <c r="AN49" s="43">
        <f t="shared" ca="1" si="8"/>
        <v>0</v>
      </c>
      <c r="AO49" s="43">
        <f t="shared" ca="1" si="9"/>
        <v>0</v>
      </c>
      <c r="AP49" s="43">
        <f t="shared" ca="1" si="10"/>
        <v>0</v>
      </c>
      <c r="AQ49" s="43">
        <f t="shared" ca="1" si="11"/>
        <v>0</v>
      </c>
      <c r="AR49" s="43">
        <f t="shared" ca="1" si="12"/>
        <v>0</v>
      </c>
      <c r="AS49" s="44">
        <v>1.2385219999999999</v>
      </c>
      <c r="AT49" s="44">
        <v>0</v>
      </c>
      <c r="AU49" s="44">
        <v>0</v>
      </c>
      <c r="AV49" s="44">
        <v>1.2385219999999999</v>
      </c>
      <c r="AW49" s="44">
        <v>0</v>
      </c>
      <c r="AX49" s="43">
        <f t="shared" ca="1" si="13"/>
        <v>1.2385219999999999</v>
      </c>
      <c r="AY49" s="43">
        <f t="shared" ca="1" si="14"/>
        <v>0</v>
      </c>
      <c r="AZ49" s="43">
        <f t="shared" ca="1" si="15"/>
        <v>0</v>
      </c>
      <c r="BA49" s="43">
        <f t="shared" ca="1" si="16"/>
        <v>1.2385219999999999</v>
      </c>
      <c r="BB49" s="43">
        <f t="shared" ca="1" si="17"/>
        <v>0</v>
      </c>
      <c r="BC49" s="44">
        <v>0</v>
      </c>
      <c r="BD49" s="44">
        <v>0</v>
      </c>
      <c r="BE49" s="44">
        <v>0</v>
      </c>
      <c r="BF49" s="44">
        <v>0</v>
      </c>
      <c r="BG49" s="44">
        <v>0</v>
      </c>
      <c r="BH49" s="43">
        <f t="shared" ca="1" si="18"/>
        <v>0</v>
      </c>
      <c r="BI49" s="43">
        <f t="shared" ca="1" si="19"/>
        <v>0</v>
      </c>
      <c r="BJ49" s="43">
        <f t="shared" ca="1" si="20"/>
        <v>0</v>
      </c>
      <c r="BK49" s="43">
        <f t="shared" ca="1" si="21"/>
        <v>0</v>
      </c>
      <c r="BL49" s="43">
        <f t="shared" ca="1" si="22"/>
        <v>0</v>
      </c>
      <c r="BM49" s="44">
        <v>0</v>
      </c>
      <c r="BN49" s="44">
        <v>0</v>
      </c>
      <c r="BO49" s="44">
        <v>0</v>
      </c>
      <c r="BP49" s="44">
        <v>0</v>
      </c>
      <c r="BQ49" s="44">
        <v>0</v>
      </c>
      <c r="BR49" s="43">
        <f t="shared" ca="1" si="23"/>
        <v>0</v>
      </c>
      <c r="BS49" s="43">
        <f t="shared" ca="1" si="24"/>
        <v>0</v>
      </c>
      <c r="BT49" s="43">
        <f t="shared" ca="1" si="25"/>
        <v>0</v>
      </c>
      <c r="BU49" s="43">
        <f t="shared" ca="1" si="26"/>
        <v>0</v>
      </c>
      <c r="BV49" s="43">
        <f t="shared" ca="1" si="27"/>
        <v>0</v>
      </c>
      <c r="BW49" s="44">
        <v>4.4161469999999996</v>
      </c>
      <c r="BX49" s="44">
        <v>0</v>
      </c>
      <c r="BY49" s="44">
        <v>0</v>
      </c>
      <c r="BZ49" s="44">
        <v>4.4161469999999996</v>
      </c>
      <c r="CA49" s="44">
        <v>0</v>
      </c>
      <c r="CB49" s="43">
        <f t="shared" ca="1" si="28"/>
        <v>2.5725690000000001</v>
      </c>
      <c r="CC49" s="43">
        <f t="shared" ca="1" si="29"/>
        <v>0</v>
      </c>
      <c r="CD49" s="43">
        <f t="shared" ca="1" si="30"/>
        <v>0</v>
      </c>
      <c r="CE49" s="43">
        <f t="shared" ca="1" si="31"/>
        <v>2.5725690000000001</v>
      </c>
      <c r="CF49" s="43">
        <f t="shared" ca="1" si="32"/>
        <v>0</v>
      </c>
      <c r="CG49" s="44">
        <v>5.6546689999999993</v>
      </c>
      <c r="CH49" s="44">
        <v>0</v>
      </c>
      <c r="CI49" s="44">
        <v>0</v>
      </c>
      <c r="CJ49" s="44">
        <v>5.6546689999999993</v>
      </c>
      <c r="CK49" s="44">
        <v>0</v>
      </c>
      <c r="CL49" s="43">
        <f t="shared" ca="1" si="33"/>
        <v>3.8110910000000002</v>
      </c>
      <c r="CM49" s="43">
        <f t="shared" ca="1" si="34"/>
        <v>0</v>
      </c>
      <c r="CN49" s="43">
        <f t="shared" ca="1" si="35"/>
        <v>0</v>
      </c>
      <c r="CO49" s="43">
        <f t="shared" ca="1" si="36"/>
        <v>3.8110910000000002</v>
      </c>
      <c r="CP49" s="43">
        <f t="shared" ca="1" si="37"/>
        <v>0</v>
      </c>
      <c r="CQ49" s="42" t="s">
        <v>111</v>
      </c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</row>
    <row r="50" s="49" customFormat="1" ht="30">
      <c r="A50" s="40" t="s">
        <v>161</v>
      </c>
      <c r="B50" s="41" t="s">
        <v>162</v>
      </c>
      <c r="C50" s="42" t="s">
        <v>110</v>
      </c>
      <c r="D50" s="42" t="s">
        <v>111</v>
      </c>
      <c r="E50" s="42" t="s">
        <v>111</v>
      </c>
      <c r="F50" s="42" t="s">
        <v>111</v>
      </c>
      <c r="G50" s="42" t="s">
        <v>111</v>
      </c>
      <c r="H50" s="43">
        <v>1.0043817051509769</v>
      </c>
      <c r="I50" s="43">
        <v>5.6546689999999993</v>
      </c>
      <c r="J50" s="43" t="s">
        <v>111</v>
      </c>
      <c r="K50" s="43">
        <f t="shared" ca="1" si="0"/>
        <v>1.0043817051509769</v>
      </c>
      <c r="L50" s="43">
        <f t="shared" ca="1" si="1"/>
        <v>5.6546689999999993</v>
      </c>
      <c r="M50" s="43">
        <f t="shared" ca="1" si="2"/>
        <v>0</v>
      </c>
      <c r="N50" s="43">
        <v>0</v>
      </c>
      <c r="O50" s="43">
        <f t="shared" ca="1" si="3"/>
        <v>0</v>
      </c>
      <c r="P50" s="43">
        <v>5.6546689999999993</v>
      </c>
      <c r="Q50" s="43">
        <v>5.6546689999999993</v>
      </c>
      <c r="R50" s="43">
        <f t="shared" ca="1" si="4"/>
        <v>5.6546689999999993</v>
      </c>
      <c r="S50" s="43">
        <f t="shared" ca="1" si="5"/>
        <v>5.6546689999999993</v>
      </c>
      <c r="T50" s="43">
        <v>5.6546689999999993</v>
      </c>
      <c r="U50" s="43">
        <f t="shared" ca="1" si="6"/>
        <v>5.6546689999999993</v>
      </c>
      <c r="V50" s="43">
        <v>5.6546689999999993</v>
      </c>
      <c r="W50" s="43">
        <v>5.6546689999999993</v>
      </c>
      <c r="X50" s="43">
        <f t="shared" ca="1" si="7"/>
        <v>5.6546689999999993</v>
      </c>
      <c r="Y50" s="44">
        <v>0</v>
      </c>
      <c r="Z50" s="44">
        <v>0</v>
      </c>
      <c r="AA50" s="44">
        <v>0</v>
      </c>
      <c r="AB50" s="44">
        <v>0</v>
      </c>
      <c r="AC50" s="44">
        <v>0</v>
      </c>
      <c r="AD50" s="43">
        <v>0</v>
      </c>
      <c r="AE50" s="43">
        <v>0</v>
      </c>
      <c r="AF50" s="43">
        <v>0</v>
      </c>
      <c r="AG50" s="43">
        <v>0</v>
      </c>
      <c r="AH50" s="43">
        <v>0</v>
      </c>
      <c r="AI50" s="44">
        <v>0</v>
      </c>
      <c r="AJ50" s="44">
        <v>0</v>
      </c>
      <c r="AK50" s="44">
        <v>0</v>
      </c>
      <c r="AL50" s="44">
        <v>0</v>
      </c>
      <c r="AM50" s="44">
        <v>0</v>
      </c>
      <c r="AN50" s="43">
        <f t="shared" ca="1" si="8"/>
        <v>0</v>
      </c>
      <c r="AO50" s="43">
        <f t="shared" ca="1" si="9"/>
        <v>0</v>
      </c>
      <c r="AP50" s="43">
        <f t="shared" ca="1" si="10"/>
        <v>0</v>
      </c>
      <c r="AQ50" s="43">
        <f t="shared" ca="1" si="11"/>
        <v>0</v>
      </c>
      <c r="AR50" s="43">
        <f t="shared" ca="1" si="12"/>
        <v>0</v>
      </c>
      <c r="AS50" s="44">
        <v>1.2385219999999999</v>
      </c>
      <c r="AT50" s="44">
        <v>0</v>
      </c>
      <c r="AU50" s="44">
        <v>0</v>
      </c>
      <c r="AV50" s="44">
        <v>1.2385219999999999</v>
      </c>
      <c r="AW50" s="44">
        <v>0</v>
      </c>
      <c r="AX50" s="43">
        <f t="shared" ca="1" si="13"/>
        <v>1.2385219999999999</v>
      </c>
      <c r="AY50" s="43">
        <f t="shared" ca="1" si="14"/>
        <v>0</v>
      </c>
      <c r="AZ50" s="43">
        <f t="shared" ca="1" si="15"/>
        <v>0</v>
      </c>
      <c r="BA50" s="43">
        <f t="shared" ca="1" si="16"/>
        <v>1.2385219999999999</v>
      </c>
      <c r="BB50" s="43">
        <f t="shared" ca="1" si="17"/>
        <v>0</v>
      </c>
      <c r="BC50" s="44">
        <v>0</v>
      </c>
      <c r="BD50" s="44">
        <v>0</v>
      </c>
      <c r="BE50" s="44">
        <v>0</v>
      </c>
      <c r="BF50" s="44">
        <v>0</v>
      </c>
      <c r="BG50" s="44">
        <v>0</v>
      </c>
      <c r="BH50" s="43">
        <f t="shared" ca="1" si="18"/>
        <v>0</v>
      </c>
      <c r="BI50" s="43">
        <f t="shared" ca="1" si="19"/>
        <v>0</v>
      </c>
      <c r="BJ50" s="43">
        <f t="shared" ca="1" si="20"/>
        <v>0</v>
      </c>
      <c r="BK50" s="43">
        <f t="shared" ca="1" si="21"/>
        <v>0</v>
      </c>
      <c r="BL50" s="43">
        <f t="shared" ca="1" si="22"/>
        <v>0</v>
      </c>
      <c r="BM50" s="44">
        <v>0</v>
      </c>
      <c r="BN50" s="44">
        <v>0</v>
      </c>
      <c r="BO50" s="44">
        <v>0</v>
      </c>
      <c r="BP50" s="44">
        <v>0</v>
      </c>
      <c r="BQ50" s="44">
        <v>0</v>
      </c>
      <c r="BR50" s="43">
        <f t="shared" ca="1" si="23"/>
        <v>0</v>
      </c>
      <c r="BS50" s="43">
        <f t="shared" ca="1" si="24"/>
        <v>0</v>
      </c>
      <c r="BT50" s="43">
        <f t="shared" ca="1" si="25"/>
        <v>0</v>
      </c>
      <c r="BU50" s="43">
        <f t="shared" ca="1" si="26"/>
        <v>0</v>
      </c>
      <c r="BV50" s="43">
        <f t="shared" ca="1" si="27"/>
        <v>0</v>
      </c>
      <c r="BW50" s="44">
        <v>4.4161469999999996</v>
      </c>
      <c r="BX50" s="44">
        <v>0</v>
      </c>
      <c r="BY50" s="44">
        <v>0</v>
      </c>
      <c r="BZ50" s="44">
        <v>4.4161469999999996</v>
      </c>
      <c r="CA50" s="44">
        <v>0</v>
      </c>
      <c r="CB50" s="43">
        <f t="shared" ca="1" si="28"/>
        <v>2.5725690000000001</v>
      </c>
      <c r="CC50" s="43">
        <f t="shared" ca="1" si="29"/>
        <v>0</v>
      </c>
      <c r="CD50" s="43">
        <f t="shared" ca="1" si="30"/>
        <v>0</v>
      </c>
      <c r="CE50" s="43">
        <f t="shared" ca="1" si="31"/>
        <v>2.5725690000000001</v>
      </c>
      <c r="CF50" s="43">
        <f t="shared" ca="1" si="32"/>
        <v>0</v>
      </c>
      <c r="CG50" s="44">
        <v>5.6546689999999993</v>
      </c>
      <c r="CH50" s="44">
        <v>0</v>
      </c>
      <c r="CI50" s="44">
        <v>0</v>
      </c>
      <c r="CJ50" s="44">
        <v>5.6546689999999993</v>
      </c>
      <c r="CK50" s="44">
        <v>0</v>
      </c>
      <c r="CL50" s="43">
        <f t="shared" ca="1" si="33"/>
        <v>3.8110910000000002</v>
      </c>
      <c r="CM50" s="43">
        <f t="shared" ca="1" si="34"/>
        <v>0</v>
      </c>
      <c r="CN50" s="43">
        <f t="shared" ca="1" si="35"/>
        <v>0</v>
      </c>
      <c r="CO50" s="43">
        <f t="shared" ca="1" si="36"/>
        <v>3.8110910000000002</v>
      </c>
      <c r="CP50" s="43">
        <f t="shared" ca="1" si="37"/>
        <v>0</v>
      </c>
      <c r="CQ50" s="42" t="s">
        <v>111</v>
      </c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</row>
    <row r="51" s="49" customFormat="1" ht="30">
      <c r="A51" s="40" t="s">
        <v>161</v>
      </c>
      <c r="B51" s="51" t="s">
        <v>163</v>
      </c>
      <c r="C51" s="42" t="s">
        <v>164</v>
      </c>
      <c r="D51" s="42" t="s">
        <v>165</v>
      </c>
      <c r="E51" s="42">
        <v>2026</v>
      </c>
      <c r="F51" s="42">
        <v>2026</v>
      </c>
      <c r="G51" s="41">
        <v>2026</v>
      </c>
      <c r="H51" s="44">
        <v>0.23215293072824156</v>
      </c>
      <c r="I51" s="44">
        <v>1.307021</v>
      </c>
      <c r="J51" s="52">
        <v>44197</v>
      </c>
      <c r="K51" s="44">
        <v>0.23215293072824156</v>
      </c>
      <c r="L51" s="44">
        <v>1.307021</v>
      </c>
      <c r="M51" s="40" t="s">
        <v>166</v>
      </c>
      <c r="N51" s="44">
        <v>0</v>
      </c>
      <c r="O51" s="44">
        <v>0</v>
      </c>
      <c r="P51" s="44">
        <v>1.307021</v>
      </c>
      <c r="Q51" s="44">
        <v>1.307021</v>
      </c>
      <c r="R51" s="44">
        <v>1.307021</v>
      </c>
      <c r="S51" s="44">
        <v>1.307021</v>
      </c>
      <c r="T51" s="44">
        <v>1.307021</v>
      </c>
      <c r="U51" s="44">
        <v>1.307021</v>
      </c>
      <c r="V51" s="44">
        <v>1.307021</v>
      </c>
      <c r="W51" s="44">
        <v>1.307021</v>
      </c>
      <c r="X51" s="44">
        <v>1.307021</v>
      </c>
      <c r="Y51" s="44">
        <v>0</v>
      </c>
      <c r="Z51" s="44">
        <v>0</v>
      </c>
      <c r="AA51" s="44">
        <v>0</v>
      </c>
      <c r="AB51" s="44">
        <v>0</v>
      </c>
      <c r="AC51" s="44">
        <v>0</v>
      </c>
      <c r="AD51" s="44">
        <v>0</v>
      </c>
      <c r="AE51" s="44">
        <v>0</v>
      </c>
      <c r="AF51" s="44">
        <v>0</v>
      </c>
      <c r="AG51" s="44">
        <v>0</v>
      </c>
      <c r="AH51" s="44">
        <v>0</v>
      </c>
      <c r="AI51" s="44">
        <v>0</v>
      </c>
      <c r="AJ51" s="44">
        <v>0</v>
      </c>
      <c r="AK51" s="44">
        <v>0</v>
      </c>
      <c r="AL51" s="44">
        <v>0</v>
      </c>
      <c r="AM51" s="44">
        <v>0</v>
      </c>
      <c r="AN51" s="44">
        <v>0</v>
      </c>
      <c r="AO51" s="44">
        <v>0</v>
      </c>
      <c r="AP51" s="44">
        <v>0</v>
      </c>
      <c r="AQ51" s="44">
        <v>0</v>
      </c>
      <c r="AR51" s="44">
        <v>0</v>
      </c>
      <c r="AS51" s="44">
        <v>0</v>
      </c>
      <c r="AT51" s="44">
        <v>0</v>
      </c>
      <c r="AU51" s="44">
        <v>0</v>
      </c>
      <c r="AV51" s="44">
        <v>0</v>
      </c>
      <c r="AW51" s="44">
        <v>0</v>
      </c>
      <c r="AX51" s="41">
        <v>0</v>
      </c>
      <c r="AY51" s="44">
        <v>0</v>
      </c>
      <c r="AZ51" s="44">
        <v>0</v>
      </c>
      <c r="BA51" s="44">
        <f t="shared" ref="BA51:BA57" si="38">AX51</f>
        <v>0</v>
      </c>
      <c r="BB51" s="44">
        <v>0</v>
      </c>
      <c r="BC51" s="44">
        <v>0</v>
      </c>
      <c r="BD51" s="44">
        <v>0</v>
      </c>
      <c r="BE51" s="44">
        <v>0</v>
      </c>
      <c r="BF51" s="44">
        <v>0</v>
      </c>
      <c r="BG51" s="44">
        <v>0</v>
      </c>
      <c r="BH51" s="41">
        <v>0</v>
      </c>
      <c r="BI51" s="44">
        <v>0</v>
      </c>
      <c r="BJ51" s="44">
        <v>0</v>
      </c>
      <c r="BK51" s="44">
        <f t="shared" ref="BK51:BK57" si="39">BH51</f>
        <v>0</v>
      </c>
      <c r="BL51" s="44">
        <v>0</v>
      </c>
      <c r="BM51" s="44">
        <v>0</v>
      </c>
      <c r="BN51" s="44">
        <v>0</v>
      </c>
      <c r="BO51" s="44">
        <v>0</v>
      </c>
      <c r="BP51" s="44">
        <v>0</v>
      </c>
      <c r="BQ51" s="44">
        <v>0</v>
      </c>
      <c r="BR51" s="41">
        <v>0</v>
      </c>
      <c r="BS51" s="44">
        <v>0</v>
      </c>
      <c r="BT51" s="44">
        <v>0</v>
      </c>
      <c r="BU51" s="44">
        <f t="shared" ref="BU51:BU57" si="40">BR51</f>
        <v>0</v>
      </c>
      <c r="BV51" s="44">
        <v>0</v>
      </c>
      <c r="BW51" s="44">
        <v>1.307021</v>
      </c>
      <c r="BX51" s="44">
        <v>0</v>
      </c>
      <c r="BY51" s="44">
        <v>0</v>
      </c>
      <c r="BZ51" s="44">
        <v>1.307021</v>
      </c>
      <c r="CA51" s="44">
        <v>0</v>
      </c>
      <c r="CB51" s="41">
        <v>1.307021</v>
      </c>
      <c r="CC51" s="44">
        <v>0</v>
      </c>
      <c r="CD51" s="44">
        <v>0</v>
      </c>
      <c r="CE51" s="44">
        <f t="shared" ref="CE51:CE57" si="41">CB51</f>
        <v>1.307021</v>
      </c>
      <c r="CF51" s="44">
        <v>0</v>
      </c>
      <c r="CG51" s="44">
        <v>1.307021</v>
      </c>
      <c r="CH51" s="44">
        <v>0</v>
      </c>
      <c r="CI51" s="44">
        <v>0</v>
      </c>
      <c r="CJ51" s="44">
        <v>1.307021</v>
      </c>
      <c r="CK51" s="44">
        <v>0</v>
      </c>
      <c r="CL51" s="44">
        <f t="shared" ref="CL51:CL57" si="42">AD51+AN51+AX51+BH51+BR51+CB51</f>
        <v>1.307021</v>
      </c>
      <c r="CM51" s="44">
        <f t="shared" ref="CM51:CP57" si="43">AE51+AO51+AY51+BI51+BS51+CC51</f>
        <v>0</v>
      </c>
      <c r="CN51" s="44">
        <f t="shared" si="43"/>
        <v>0</v>
      </c>
      <c r="CO51" s="44">
        <f t="shared" si="43"/>
        <v>1.307021</v>
      </c>
      <c r="CP51" s="44">
        <f t="shared" si="43"/>
        <v>0</v>
      </c>
      <c r="CQ51" s="41" t="s">
        <v>111</v>
      </c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</row>
    <row r="52" s="49" customFormat="1" ht="90">
      <c r="A52" s="40" t="s">
        <v>161</v>
      </c>
      <c r="B52" s="51" t="s">
        <v>167</v>
      </c>
      <c r="C52" s="42" t="s">
        <v>168</v>
      </c>
      <c r="D52" s="42" t="s">
        <v>165</v>
      </c>
      <c r="E52" s="42">
        <v>2026</v>
      </c>
      <c r="F52" s="42">
        <v>2026</v>
      </c>
      <c r="G52" s="41" t="s">
        <v>111</v>
      </c>
      <c r="H52" s="44">
        <v>0.14290532859680283</v>
      </c>
      <c r="I52" s="44">
        <v>0.80455699999999997</v>
      </c>
      <c r="J52" s="52">
        <v>44197</v>
      </c>
      <c r="K52" s="44">
        <v>0.14290532859680283</v>
      </c>
      <c r="L52" s="44">
        <v>0.80455699999999997</v>
      </c>
      <c r="M52" s="40" t="s">
        <v>166</v>
      </c>
      <c r="N52" s="44">
        <v>0</v>
      </c>
      <c r="O52" s="44">
        <v>0</v>
      </c>
      <c r="P52" s="44">
        <v>0.80455699999999997</v>
      </c>
      <c r="Q52" s="44">
        <v>0.80455699999999997</v>
      </c>
      <c r="R52" s="44">
        <v>0.80455699999999997</v>
      </c>
      <c r="S52" s="44">
        <v>0.80455699999999997</v>
      </c>
      <c r="T52" s="44">
        <v>0.80455699999999997</v>
      </c>
      <c r="U52" s="44">
        <v>0.80455699999999997</v>
      </c>
      <c r="V52" s="44">
        <v>0.80455699999999997</v>
      </c>
      <c r="W52" s="44">
        <v>0.80455699999999997</v>
      </c>
      <c r="X52" s="44">
        <v>0.80455699999999997</v>
      </c>
      <c r="Y52" s="44">
        <v>0</v>
      </c>
      <c r="Z52" s="44">
        <v>0</v>
      </c>
      <c r="AA52" s="44">
        <v>0</v>
      </c>
      <c r="AB52" s="44">
        <v>0</v>
      </c>
      <c r="AC52" s="44">
        <v>0</v>
      </c>
      <c r="AD52" s="44">
        <v>0</v>
      </c>
      <c r="AE52" s="44">
        <v>0</v>
      </c>
      <c r="AF52" s="44">
        <v>0</v>
      </c>
      <c r="AG52" s="44">
        <v>0</v>
      </c>
      <c r="AH52" s="44">
        <v>0</v>
      </c>
      <c r="AI52" s="44">
        <v>0</v>
      </c>
      <c r="AJ52" s="44">
        <v>0</v>
      </c>
      <c r="AK52" s="44">
        <v>0</v>
      </c>
      <c r="AL52" s="44">
        <v>0</v>
      </c>
      <c r="AM52" s="44">
        <v>0</v>
      </c>
      <c r="AN52" s="44">
        <v>0</v>
      </c>
      <c r="AO52" s="44">
        <v>0</v>
      </c>
      <c r="AP52" s="44">
        <v>0</v>
      </c>
      <c r="AQ52" s="44">
        <v>0</v>
      </c>
      <c r="AR52" s="44">
        <v>0</v>
      </c>
      <c r="AS52" s="44">
        <v>0</v>
      </c>
      <c r="AT52" s="44">
        <v>0</v>
      </c>
      <c r="AU52" s="44">
        <v>0</v>
      </c>
      <c r="AV52" s="44">
        <v>0</v>
      </c>
      <c r="AW52" s="44">
        <v>0</v>
      </c>
      <c r="AX52" s="41">
        <v>0</v>
      </c>
      <c r="AY52" s="44">
        <v>0</v>
      </c>
      <c r="AZ52" s="44">
        <v>0</v>
      </c>
      <c r="BA52" s="44">
        <f t="shared" si="38"/>
        <v>0</v>
      </c>
      <c r="BB52" s="44">
        <v>0</v>
      </c>
      <c r="BC52" s="44">
        <v>0</v>
      </c>
      <c r="BD52" s="44">
        <v>0</v>
      </c>
      <c r="BE52" s="44">
        <v>0</v>
      </c>
      <c r="BF52" s="44">
        <v>0</v>
      </c>
      <c r="BG52" s="44">
        <v>0</v>
      </c>
      <c r="BH52" s="41">
        <v>0</v>
      </c>
      <c r="BI52" s="44">
        <v>0</v>
      </c>
      <c r="BJ52" s="44">
        <v>0</v>
      </c>
      <c r="BK52" s="44">
        <f t="shared" si="39"/>
        <v>0</v>
      </c>
      <c r="BL52" s="44">
        <v>0</v>
      </c>
      <c r="BM52" s="44">
        <v>0</v>
      </c>
      <c r="BN52" s="44">
        <v>0</v>
      </c>
      <c r="BO52" s="44">
        <v>0</v>
      </c>
      <c r="BP52" s="44">
        <v>0</v>
      </c>
      <c r="BQ52" s="44">
        <v>0</v>
      </c>
      <c r="BR52" s="41">
        <v>0</v>
      </c>
      <c r="BS52" s="44">
        <v>0</v>
      </c>
      <c r="BT52" s="44">
        <v>0</v>
      </c>
      <c r="BU52" s="44">
        <f t="shared" si="40"/>
        <v>0</v>
      </c>
      <c r="BV52" s="44">
        <v>0</v>
      </c>
      <c r="BW52" s="44">
        <v>0.80455699999999997</v>
      </c>
      <c r="BX52" s="44">
        <v>0</v>
      </c>
      <c r="BY52" s="44">
        <v>0</v>
      </c>
      <c r="BZ52" s="44">
        <v>0.80455699999999997</v>
      </c>
      <c r="CA52" s="44">
        <v>0</v>
      </c>
      <c r="CB52" s="41">
        <v>0</v>
      </c>
      <c r="CC52" s="44">
        <v>0</v>
      </c>
      <c r="CD52" s="44">
        <v>0</v>
      </c>
      <c r="CE52" s="44">
        <f t="shared" si="41"/>
        <v>0</v>
      </c>
      <c r="CF52" s="44">
        <v>0</v>
      </c>
      <c r="CG52" s="44">
        <v>0.80455699999999997</v>
      </c>
      <c r="CH52" s="44">
        <v>0</v>
      </c>
      <c r="CI52" s="44">
        <v>0</v>
      </c>
      <c r="CJ52" s="44">
        <v>0.80455699999999997</v>
      </c>
      <c r="CK52" s="44">
        <v>0</v>
      </c>
      <c r="CL52" s="44">
        <f t="shared" si="42"/>
        <v>0</v>
      </c>
      <c r="CM52" s="44">
        <f t="shared" si="43"/>
        <v>0</v>
      </c>
      <c r="CN52" s="44">
        <f t="shared" si="43"/>
        <v>0</v>
      </c>
      <c r="CO52" s="44">
        <f t="shared" si="43"/>
        <v>0</v>
      </c>
      <c r="CP52" s="44">
        <f t="shared" si="43"/>
        <v>0</v>
      </c>
      <c r="CQ52" s="41" t="s">
        <v>169</v>
      </c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</row>
    <row r="53" s="49" customFormat="1" ht="90">
      <c r="A53" s="40" t="s">
        <v>161</v>
      </c>
      <c r="B53" s="51" t="s">
        <v>170</v>
      </c>
      <c r="C53" s="42" t="s">
        <v>171</v>
      </c>
      <c r="D53" s="42" t="s">
        <v>165</v>
      </c>
      <c r="E53" s="42">
        <v>2026</v>
      </c>
      <c r="F53" s="42">
        <v>2026</v>
      </c>
      <c r="G53" s="41" t="s">
        <v>111</v>
      </c>
      <c r="H53" s="44">
        <v>0.18455079928952042</v>
      </c>
      <c r="I53" s="44">
        <v>1.039021</v>
      </c>
      <c r="J53" s="52">
        <v>44197</v>
      </c>
      <c r="K53" s="44">
        <v>0.18455079928952042</v>
      </c>
      <c r="L53" s="44">
        <v>1.039021</v>
      </c>
      <c r="M53" s="40" t="s">
        <v>166</v>
      </c>
      <c r="N53" s="44">
        <v>0</v>
      </c>
      <c r="O53" s="44">
        <v>0</v>
      </c>
      <c r="P53" s="44">
        <v>1.039021</v>
      </c>
      <c r="Q53" s="44">
        <v>1.039021</v>
      </c>
      <c r="R53" s="44">
        <v>1.039021</v>
      </c>
      <c r="S53" s="44">
        <v>1.039021</v>
      </c>
      <c r="T53" s="44">
        <v>1.039021</v>
      </c>
      <c r="U53" s="44">
        <v>1.039021</v>
      </c>
      <c r="V53" s="44">
        <v>1.039021</v>
      </c>
      <c r="W53" s="44">
        <v>1.039021</v>
      </c>
      <c r="X53" s="44">
        <v>1.039021</v>
      </c>
      <c r="Y53" s="44">
        <v>0</v>
      </c>
      <c r="Z53" s="44">
        <v>0</v>
      </c>
      <c r="AA53" s="44">
        <v>0</v>
      </c>
      <c r="AB53" s="44">
        <v>0</v>
      </c>
      <c r="AC53" s="44">
        <v>0</v>
      </c>
      <c r="AD53" s="44">
        <v>0</v>
      </c>
      <c r="AE53" s="44">
        <v>0</v>
      </c>
      <c r="AF53" s="44">
        <v>0</v>
      </c>
      <c r="AG53" s="44">
        <v>0</v>
      </c>
      <c r="AH53" s="44">
        <v>0</v>
      </c>
      <c r="AI53" s="44">
        <v>0</v>
      </c>
      <c r="AJ53" s="44">
        <v>0</v>
      </c>
      <c r="AK53" s="44">
        <v>0</v>
      </c>
      <c r="AL53" s="44">
        <v>0</v>
      </c>
      <c r="AM53" s="44">
        <v>0</v>
      </c>
      <c r="AN53" s="44">
        <v>0</v>
      </c>
      <c r="AO53" s="44">
        <v>0</v>
      </c>
      <c r="AP53" s="44">
        <v>0</v>
      </c>
      <c r="AQ53" s="44">
        <v>0</v>
      </c>
      <c r="AR53" s="44">
        <v>0</v>
      </c>
      <c r="AS53" s="44">
        <v>0</v>
      </c>
      <c r="AT53" s="44">
        <v>0</v>
      </c>
      <c r="AU53" s="44">
        <v>0</v>
      </c>
      <c r="AV53" s="44">
        <v>0</v>
      </c>
      <c r="AW53" s="44">
        <v>0</v>
      </c>
      <c r="AX53" s="41">
        <v>0</v>
      </c>
      <c r="AY53" s="44">
        <v>0</v>
      </c>
      <c r="AZ53" s="44">
        <v>0</v>
      </c>
      <c r="BA53" s="44">
        <f t="shared" si="38"/>
        <v>0</v>
      </c>
      <c r="BB53" s="44">
        <v>0</v>
      </c>
      <c r="BC53" s="44">
        <v>0</v>
      </c>
      <c r="BD53" s="44">
        <v>0</v>
      </c>
      <c r="BE53" s="44">
        <v>0</v>
      </c>
      <c r="BF53" s="44">
        <v>0</v>
      </c>
      <c r="BG53" s="44">
        <v>0</v>
      </c>
      <c r="BH53" s="41">
        <v>0</v>
      </c>
      <c r="BI53" s="44">
        <v>0</v>
      </c>
      <c r="BJ53" s="44">
        <v>0</v>
      </c>
      <c r="BK53" s="44">
        <f t="shared" si="39"/>
        <v>0</v>
      </c>
      <c r="BL53" s="44">
        <v>0</v>
      </c>
      <c r="BM53" s="44">
        <v>0</v>
      </c>
      <c r="BN53" s="44">
        <v>0</v>
      </c>
      <c r="BO53" s="44">
        <v>0</v>
      </c>
      <c r="BP53" s="44">
        <v>0</v>
      </c>
      <c r="BQ53" s="44">
        <v>0</v>
      </c>
      <c r="BR53" s="41">
        <v>0</v>
      </c>
      <c r="BS53" s="44">
        <v>0</v>
      </c>
      <c r="BT53" s="44">
        <v>0</v>
      </c>
      <c r="BU53" s="44">
        <f t="shared" si="40"/>
        <v>0</v>
      </c>
      <c r="BV53" s="44">
        <v>0</v>
      </c>
      <c r="BW53" s="44">
        <v>1.039021</v>
      </c>
      <c r="BX53" s="44">
        <v>0</v>
      </c>
      <c r="BY53" s="44">
        <v>0</v>
      </c>
      <c r="BZ53" s="44">
        <v>1.039021</v>
      </c>
      <c r="CA53" s="44">
        <v>0</v>
      </c>
      <c r="CB53" s="41">
        <v>0</v>
      </c>
      <c r="CC53" s="44">
        <v>0</v>
      </c>
      <c r="CD53" s="44">
        <v>0</v>
      </c>
      <c r="CE53" s="44">
        <f t="shared" si="41"/>
        <v>0</v>
      </c>
      <c r="CF53" s="44">
        <v>0</v>
      </c>
      <c r="CG53" s="44">
        <v>1.039021</v>
      </c>
      <c r="CH53" s="44">
        <v>0</v>
      </c>
      <c r="CI53" s="44">
        <v>0</v>
      </c>
      <c r="CJ53" s="44">
        <v>1.039021</v>
      </c>
      <c r="CK53" s="44">
        <v>0</v>
      </c>
      <c r="CL53" s="44">
        <f t="shared" si="42"/>
        <v>0</v>
      </c>
      <c r="CM53" s="44">
        <f t="shared" si="43"/>
        <v>0</v>
      </c>
      <c r="CN53" s="44">
        <f t="shared" si="43"/>
        <v>0</v>
      </c>
      <c r="CO53" s="44">
        <f t="shared" si="43"/>
        <v>0</v>
      </c>
      <c r="CP53" s="44">
        <f t="shared" si="43"/>
        <v>0</v>
      </c>
      <c r="CQ53" s="41" t="s">
        <v>169</v>
      </c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</row>
    <row r="54" s="49" customFormat="1" ht="30">
      <c r="A54" s="40" t="s">
        <v>161</v>
      </c>
      <c r="B54" s="51" t="s">
        <v>172</v>
      </c>
      <c r="C54" s="42" t="s">
        <v>173</v>
      </c>
      <c r="D54" s="42" t="s">
        <v>165</v>
      </c>
      <c r="E54" s="42">
        <v>2026</v>
      </c>
      <c r="F54" s="42">
        <v>2026</v>
      </c>
      <c r="G54" s="41">
        <v>2026</v>
      </c>
      <c r="H54" s="44">
        <v>0.11747921847246892</v>
      </c>
      <c r="I54" s="44">
        <v>0.661408</v>
      </c>
      <c r="J54" s="52">
        <v>44198</v>
      </c>
      <c r="K54" s="44">
        <v>0.11747921847246892</v>
      </c>
      <c r="L54" s="44">
        <v>0.661408</v>
      </c>
      <c r="M54" s="40" t="s">
        <v>166</v>
      </c>
      <c r="N54" s="44">
        <v>0</v>
      </c>
      <c r="O54" s="44">
        <v>0</v>
      </c>
      <c r="P54" s="44">
        <v>0.661408</v>
      </c>
      <c r="Q54" s="44">
        <v>0.661408</v>
      </c>
      <c r="R54" s="44">
        <v>0.661408</v>
      </c>
      <c r="S54" s="44">
        <v>0.661408</v>
      </c>
      <c r="T54" s="44">
        <v>0.661408</v>
      </c>
      <c r="U54" s="44">
        <v>0.661408</v>
      </c>
      <c r="V54" s="44">
        <v>0.661408</v>
      </c>
      <c r="W54" s="44">
        <v>0.661408</v>
      </c>
      <c r="X54" s="44">
        <v>0.661408</v>
      </c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44">
        <v>0</v>
      </c>
      <c r="AE54" s="44">
        <v>0</v>
      </c>
      <c r="AF54" s="44">
        <v>0</v>
      </c>
      <c r="AG54" s="44">
        <v>0</v>
      </c>
      <c r="AH54" s="44">
        <v>0</v>
      </c>
      <c r="AI54" s="44">
        <v>0</v>
      </c>
      <c r="AJ54" s="44">
        <v>0</v>
      </c>
      <c r="AK54" s="44">
        <v>0</v>
      </c>
      <c r="AL54" s="44">
        <v>0</v>
      </c>
      <c r="AM54" s="44">
        <v>0</v>
      </c>
      <c r="AN54" s="44">
        <v>0</v>
      </c>
      <c r="AO54" s="44">
        <v>0</v>
      </c>
      <c r="AP54" s="44">
        <v>0</v>
      </c>
      <c r="AQ54" s="44">
        <v>0</v>
      </c>
      <c r="AR54" s="44">
        <v>0</v>
      </c>
      <c r="AS54" s="44">
        <v>0</v>
      </c>
      <c r="AT54" s="44">
        <v>0</v>
      </c>
      <c r="AU54" s="44">
        <v>0</v>
      </c>
      <c r="AV54" s="44">
        <v>0</v>
      </c>
      <c r="AW54" s="44">
        <v>0</v>
      </c>
      <c r="AX54" s="41">
        <v>0</v>
      </c>
      <c r="AY54" s="44">
        <v>0</v>
      </c>
      <c r="AZ54" s="44">
        <v>0</v>
      </c>
      <c r="BA54" s="44">
        <f t="shared" si="38"/>
        <v>0</v>
      </c>
      <c r="BB54" s="44">
        <v>0</v>
      </c>
      <c r="BC54" s="44">
        <v>0</v>
      </c>
      <c r="BD54" s="44">
        <v>0</v>
      </c>
      <c r="BE54" s="44">
        <v>0</v>
      </c>
      <c r="BF54" s="44">
        <v>0</v>
      </c>
      <c r="BG54" s="44">
        <v>0</v>
      </c>
      <c r="BH54" s="41">
        <v>0</v>
      </c>
      <c r="BI54" s="44">
        <v>0</v>
      </c>
      <c r="BJ54" s="44">
        <v>0</v>
      </c>
      <c r="BK54" s="44">
        <f t="shared" si="39"/>
        <v>0</v>
      </c>
      <c r="BL54" s="44">
        <v>0</v>
      </c>
      <c r="BM54" s="44">
        <v>0</v>
      </c>
      <c r="BN54" s="44">
        <v>0</v>
      </c>
      <c r="BO54" s="44">
        <v>0</v>
      </c>
      <c r="BP54" s="44">
        <v>0</v>
      </c>
      <c r="BQ54" s="44">
        <v>0</v>
      </c>
      <c r="BR54" s="41">
        <v>0</v>
      </c>
      <c r="BS54" s="44">
        <v>0</v>
      </c>
      <c r="BT54" s="44">
        <v>0</v>
      </c>
      <c r="BU54" s="44">
        <f t="shared" si="40"/>
        <v>0</v>
      </c>
      <c r="BV54" s="44">
        <v>0</v>
      </c>
      <c r="BW54" s="44">
        <v>0.661408</v>
      </c>
      <c r="BX54" s="44">
        <v>0</v>
      </c>
      <c r="BY54" s="44">
        <v>0</v>
      </c>
      <c r="BZ54" s="44">
        <v>0.661408</v>
      </c>
      <c r="CA54" s="44">
        <v>0</v>
      </c>
      <c r="CB54" s="41">
        <v>0.66140800000000011</v>
      </c>
      <c r="CC54" s="44">
        <v>0</v>
      </c>
      <c r="CD54" s="44">
        <v>0</v>
      </c>
      <c r="CE54" s="44">
        <f t="shared" si="41"/>
        <v>0.66140800000000011</v>
      </c>
      <c r="CF54" s="44">
        <v>0</v>
      </c>
      <c r="CG54" s="44">
        <v>0.661408</v>
      </c>
      <c r="CH54" s="44">
        <v>0</v>
      </c>
      <c r="CI54" s="44">
        <v>0</v>
      </c>
      <c r="CJ54" s="44">
        <v>0.661408</v>
      </c>
      <c r="CK54" s="44">
        <v>0</v>
      </c>
      <c r="CL54" s="44">
        <f t="shared" si="42"/>
        <v>0.66140800000000011</v>
      </c>
      <c r="CM54" s="44">
        <f t="shared" si="43"/>
        <v>0</v>
      </c>
      <c r="CN54" s="44">
        <f t="shared" si="43"/>
        <v>0</v>
      </c>
      <c r="CO54" s="44">
        <f t="shared" si="43"/>
        <v>0.66140800000000011</v>
      </c>
      <c r="CP54" s="44">
        <f t="shared" si="43"/>
        <v>0</v>
      </c>
      <c r="CQ54" s="41" t="s">
        <v>111</v>
      </c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</row>
    <row r="55" s="49" customFormat="1" ht="30">
      <c r="A55" s="40" t="s">
        <v>161</v>
      </c>
      <c r="B55" s="51" t="s">
        <v>174</v>
      </c>
      <c r="C55" s="42" t="s">
        <v>175</v>
      </c>
      <c r="D55" s="42" t="s">
        <v>165</v>
      </c>
      <c r="E55" s="42">
        <v>2026</v>
      </c>
      <c r="F55" s="42">
        <v>2026</v>
      </c>
      <c r="G55" s="41">
        <v>2026</v>
      </c>
      <c r="H55" s="44">
        <v>0.10730728241563055</v>
      </c>
      <c r="I55" s="44">
        <v>0.60414000000000001</v>
      </c>
      <c r="J55" s="52">
        <v>44199</v>
      </c>
      <c r="K55" s="44">
        <v>0.10730728241563055</v>
      </c>
      <c r="L55" s="44">
        <v>0.60414000000000001</v>
      </c>
      <c r="M55" s="40" t="s">
        <v>166</v>
      </c>
      <c r="N55" s="44">
        <v>0</v>
      </c>
      <c r="O55" s="44">
        <v>0</v>
      </c>
      <c r="P55" s="44">
        <v>0.60414000000000001</v>
      </c>
      <c r="Q55" s="44">
        <v>0.60414000000000001</v>
      </c>
      <c r="R55" s="44">
        <v>0.60414000000000001</v>
      </c>
      <c r="S55" s="44">
        <v>0.60414000000000001</v>
      </c>
      <c r="T55" s="44">
        <v>0.60414000000000001</v>
      </c>
      <c r="U55" s="44">
        <v>0.60414000000000001</v>
      </c>
      <c r="V55" s="44">
        <v>0.60414000000000001</v>
      </c>
      <c r="W55" s="44">
        <v>0.60414000000000001</v>
      </c>
      <c r="X55" s="44">
        <v>0.60414000000000001</v>
      </c>
      <c r="Y55" s="44">
        <v>0</v>
      </c>
      <c r="Z55" s="44">
        <v>0</v>
      </c>
      <c r="AA55" s="44">
        <v>0</v>
      </c>
      <c r="AB55" s="44">
        <v>0</v>
      </c>
      <c r="AC55" s="44">
        <v>0</v>
      </c>
      <c r="AD55" s="44">
        <v>0</v>
      </c>
      <c r="AE55" s="44">
        <v>0</v>
      </c>
      <c r="AF55" s="44">
        <v>0</v>
      </c>
      <c r="AG55" s="44">
        <v>0</v>
      </c>
      <c r="AH55" s="44">
        <v>0</v>
      </c>
      <c r="AI55" s="44">
        <v>0</v>
      </c>
      <c r="AJ55" s="44">
        <v>0</v>
      </c>
      <c r="AK55" s="44">
        <v>0</v>
      </c>
      <c r="AL55" s="44">
        <v>0</v>
      </c>
      <c r="AM55" s="44">
        <v>0</v>
      </c>
      <c r="AN55" s="44">
        <v>0</v>
      </c>
      <c r="AO55" s="44">
        <v>0</v>
      </c>
      <c r="AP55" s="44">
        <v>0</v>
      </c>
      <c r="AQ55" s="44">
        <v>0</v>
      </c>
      <c r="AR55" s="44">
        <v>0</v>
      </c>
      <c r="AS55" s="44">
        <v>0</v>
      </c>
      <c r="AT55" s="44">
        <v>0</v>
      </c>
      <c r="AU55" s="44">
        <v>0</v>
      </c>
      <c r="AV55" s="44">
        <v>0</v>
      </c>
      <c r="AW55" s="44">
        <v>0</v>
      </c>
      <c r="AX55" s="41">
        <v>0</v>
      </c>
      <c r="AY55" s="44">
        <v>0</v>
      </c>
      <c r="AZ55" s="44">
        <v>0</v>
      </c>
      <c r="BA55" s="44">
        <f t="shared" si="38"/>
        <v>0</v>
      </c>
      <c r="BB55" s="44">
        <v>0</v>
      </c>
      <c r="BC55" s="44">
        <v>0</v>
      </c>
      <c r="BD55" s="44">
        <v>0</v>
      </c>
      <c r="BE55" s="44">
        <v>0</v>
      </c>
      <c r="BF55" s="44">
        <v>0</v>
      </c>
      <c r="BG55" s="44">
        <v>0</v>
      </c>
      <c r="BH55" s="41">
        <v>0</v>
      </c>
      <c r="BI55" s="44">
        <v>0</v>
      </c>
      <c r="BJ55" s="44">
        <v>0</v>
      </c>
      <c r="BK55" s="44">
        <f t="shared" si="39"/>
        <v>0</v>
      </c>
      <c r="BL55" s="44">
        <v>0</v>
      </c>
      <c r="BM55" s="44">
        <v>0</v>
      </c>
      <c r="BN55" s="44">
        <v>0</v>
      </c>
      <c r="BO55" s="44">
        <v>0</v>
      </c>
      <c r="BP55" s="44">
        <v>0</v>
      </c>
      <c r="BQ55" s="44">
        <v>0</v>
      </c>
      <c r="BR55" s="41">
        <v>0</v>
      </c>
      <c r="BS55" s="44">
        <v>0</v>
      </c>
      <c r="BT55" s="44">
        <v>0</v>
      </c>
      <c r="BU55" s="44">
        <f t="shared" si="40"/>
        <v>0</v>
      </c>
      <c r="BV55" s="44">
        <v>0</v>
      </c>
      <c r="BW55" s="44">
        <v>0.60414000000000001</v>
      </c>
      <c r="BX55" s="44">
        <v>0</v>
      </c>
      <c r="BY55" s="44">
        <v>0</v>
      </c>
      <c r="BZ55" s="44">
        <v>0.60414000000000001</v>
      </c>
      <c r="CA55" s="44">
        <v>0</v>
      </c>
      <c r="CB55" s="41">
        <v>0.60414000000000001</v>
      </c>
      <c r="CC55" s="44">
        <v>0</v>
      </c>
      <c r="CD55" s="44">
        <v>0</v>
      </c>
      <c r="CE55" s="44">
        <f t="shared" si="41"/>
        <v>0.60414000000000001</v>
      </c>
      <c r="CF55" s="44">
        <v>0</v>
      </c>
      <c r="CG55" s="44">
        <v>0.60414000000000001</v>
      </c>
      <c r="CH55" s="44">
        <v>0</v>
      </c>
      <c r="CI55" s="44">
        <v>0</v>
      </c>
      <c r="CJ55" s="44">
        <v>0.60414000000000001</v>
      </c>
      <c r="CK55" s="44">
        <v>0</v>
      </c>
      <c r="CL55" s="44">
        <f t="shared" si="42"/>
        <v>0.60414000000000001</v>
      </c>
      <c r="CM55" s="44">
        <f t="shared" si="43"/>
        <v>0</v>
      </c>
      <c r="CN55" s="44">
        <f t="shared" si="43"/>
        <v>0</v>
      </c>
      <c r="CO55" s="44">
        <f t="shared" si="43"/>
        <v>0.60414000000000001</v>
      </c>
      <c r="CP55" s="44">
        <f t="shared" si="43"/>
        <v>0</v>
      </c>
      <c r="CQ55" s="41" t="s">
        <v>111</v>
      </c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</row>
    <row r="56" s="49" customFormat="1" ht="30">
      <c r="A56" s="40" t="s">
        <v>161</v>
      </c>
      <c r="B56" s="51" t="s">
        <v>176</v>
      </c>
      <c r="C56" s="42" t="s">
        <v>177</v>
      </c>
      <c r="D56" s="42" t="s">
        <v>165</v>
      </c>
      <c r="E56" s="42">
        <v>2023</v>
      </c>
      <c r="F56" s="42">
        <v>2023</v>
      </c>
      <c r="G56" s="41">
        <v>2023</v>
      </c>
      <c r="H56" s="44">
        <v>0.10931332149200709</v>
      </c>
      <c r="I56" s="44">
        <v>0.61543399999999993</v>
      </c>
      <c r="J56" s="52">
        <v>44200</v>
      </c>
      <c r="K56" s="44">
        <v>0.10931332149200709</v>
      </c>
      <c r="L56" s="44">
        <v>0.61543399999999993</v>
      </c>
      <c r="M56" s="40" t="s">
        <v>166</v>
      </c>
      <c r="N56" s="44">
        <v>0</v>
      </c>
      <c r="O56" s="44">
        <v>0</v>
      </c>
      <c r="P56" s="44">
        <v>0.61543399999999993</v>
      </c>
      <c r="Q56" s="44">
        <v>0.61543399999999993</v>
      </c>
      <c r="R56" s="44">
        <v>0.61543399999999993</v>
      </c>
      <c r="S56" s="44">
        <v>0.61543399999999993</v>
      </c>
      <c r="T56" s="44">
        <v>0.61543399999999993</v>
      </c>
      <c r="U56" s="44">
        <v>0.61543399999999993</v>
      </c>
      <c r="V56" s="44">
        <v>0.61543399999999993</v>
      </c>
      <c r="W56" s="44">
        <v>0.61543399999999993</v>
      </c>
      <c r="X56" s="44">
        <v>0.61543399999999993</v>
      </c>
      <c r="Y56" s="44">
        <v>0</v>
      </c>
      <c r="Z56" s="44">
        <v>0</v>
      </c>
      <c r="AA56" s="44">
        <v>0</v>
      </c>
      <c r="AB56" s="44">
        <v>0</v>
      </c>
      <c r="AC56" s="44">
        <v>0</v>
      </c>
      <c r="AD56" s="44">
        <v>0</v>
      </c>
      <c r="AE56" s="44">
        <v>0</v>
      </c>
      <c r="AF56" s="44">
        <v>0</v>
      </c>
      <c r="AG56" s="44">
        <v>0</v>
      </c>
      <c r="AH56" s="44">
        <v>0</v>
      </c>
      <c r="AI56" s="44">
        <v>0</v>
      </c>
      <c r="AJ56" s="44">
        <v>0</v>
      </c>
      <c r="AK56" s="44">
        <v>0</v>
      </c>
      <c r="AL56" s="44">
        <v>0</v>
      </c>
      <c r="AM56" s="44">
        <v>0</v>
      </c>
      <c r="AN56" s="44">
        <v>0</v>
      </c>
      <c r="AO56" s="44">
        <v>0</v>
      </c>
      <c r="AP56" s="44">
        <v>0</v>
      </c>
      <c r="AQ56" s="44">
        <v>0</v>
      </c>
      <c r="AR56" s="44">
        <v>0</v>
      </c>
      <c r="AS56" s="44">
        <v>0.61543399999999993</v>
      </c>
      <c r="AT56" s="44">
        <v>0</v>
      </c>
      <c r="AU56" s="44">
        <v>0</v>
      </c>
      <c r="AV56" s="44">
        <v>0.61543399999999993</v>
      </c>
      <c r="AW56" s="44">
        <v>0</v>
      </c>
      <c r="AX56" s="41">
        <v>0.61543399999999993</v>
      </c>
      <c r="AY56" s="44">
        <v>0</v>
      </c>
      <c r="AZ56" s="44">
        <v>0</v>
      </c>
      <c r="BA56" s="44">
        <f t="shared" si="38"/>
        <v>0.61543399999999993</v>
      </c>
      <c r="BB56" s="44">
        <v>0</v>
      </c>
      <c r="BC56" s="44">
        <v>0</v>
      </c>
      <c r="BD56" s="44">
        <v>0</v>
      </c>
      <c r="BE56" s="44">
        <v>0</v>
      </c>
      <c r="BF56" s="44">
        <v>0</v>
      </c>
      <c r="BG56" s="44">
        <v>0</v>
      </c>
      <c r="BH56" s="41">
        <v>0</v>
      </c>
      <c r="BI56" s="44">
        <v>0</v>
      </c>
      <c r="BJ56" s="44">
        <v>0</v>
      </c>
      <c r="BK56" s="44">
        <f t="shared" si="39"/>
        <v>0</v>
      </c>
      <c r="BL56" s="44">
        <v>0</v>
      </c>
      <c r="BM56" s="44">
        <v>0</v>
      </c>
      <c r="BN56" s="44">
        <v>0</v>
      </c>
      <c r="BO56" s="44">
        <v>0</v>
      </c>
      <c r="BP56" s="44">
        <v>0</v>
      </c>
      <c r="BQ56" s="44">
        <v>0</v>
      </c>
      <c r="BR56" s="41">
        <v>0</v>
      </c>
      <c r="BS56" s="44">
        <v>0</v>
      </c>
      <c r="BT56" s="44">
        <v>0</v>
      </c>
      <c r="BU56" s="44">
        <f t="shared" si="40"/>
        <v>0</v>
      </c>
      <c r="BV56" s="44">
        <v>0</v>
      </c>
      <c r="BW56" s="44">
        <v>0</v>
      </c>
      <c r="BX56" s="44">
        <v>0</v>
      </c>
      <c r="BY56" s="44">
        <v>0</v>
      </c>
      <c r="BZ56" s="44">
        <v>0</v>
      </c>
      <c r="CA56" s="44">
        <v>0</v>
      </c>
      <c r="CB56" s="41">
        <v>0</v>
      </c>
      <c r="CC56" s="44">
        <v>0</v>
      </c>
      <c r="CD56" s="44">
        <v>0</v>
      </c>
      <c r="CE56" s="44">
        <f t="shared" si="41"/>
        <v>0</v>
      </c>
      <c r="CF56" s="44">
        <v>0</v>
      </c>
      <c r="CG56" s="44">
        <v>0.61543399999999993</v>
      </c>
      <c r="CH56" s="44">
        <v>0</v>
      </c>
      <c r="CI56" s="44">
        <v>0</v>
      </c>
      <c r="CJ56" s="44">
        <v>0.61543399999999993</v>
      </c>
      <c r="CK56" s="44">
        <v>0</v>
      </c>
      <c r="CL56" s="44">
        <f t="shared" si="42"/>
        <v>0.61543399999999993</v>
      </c>
      <c r="CM56" s="44">
        <f t="shared" si="43"/>
        <v>0</v>
      </c>
      <c r="CN56" s="44">
        <f t="shared" si="43"/>
        <v>0</v>
      </c>
      <c r="CO56" s="44">
        <f t="shared" si="43"/>
        <v>0.61543399999999993</v>
      </c>
      <c r="CP56" s="44">
        <f t="shared" si="43"/>
        <v>0</v>
      </c>
      <c r="CQ56" s="41" t="s">
        <v>111</v>
      </c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</row>
    <row r="57" s="49" customFormat="1" ht="30">
      <c r="A57" s="40" t="s">
        <v>161</v>
      </c>
      <c r="B57" s="51" t="s">
        <v>178</v>
      </c>
      <c r="C57" s="42" t="s">
        <v>179</v>
      </c>
      <c r="D57" s="42" t="s">
        <v>165</v>
      </c>
      <c r="E57" s="42">
        <v>2023</v>
      </c>
      <c r="F57" s="42">
        <v>2023</v>
      </c>
      <c r="G57" s="41">
        <v>2023</v>
      </c>
      <c r="H57" s="44">
        <v>0.1106728241563055</v>
      </c>
      <c r="I57" s="44">
        <v>0.62308799999999998</v>
      </c>
      <c r="J57" s="52">
        <v>44201</v>
      </c>
      <c r="K57" s="44">
        <v>0.1106728241563055</v>
      </c>
      <c r="L57" s="44">
        <v>0.62308799999999998</v>
      </c>
      <c r="M57" s="40" t="s">
        <v>166</v>
      </c>
      <c r="N57" s="44">
        <v>0</v>
      </c>
      <c r="O57" s="44">
        <v>0</v>
      </c>
      <c r="P57" s="44">
        <v>0.62308799999999998</v>
      </c>
      <c r="Q57" s="44">
        <v>0.62308799999999998</v>
      </c>
      <c r="R57" s="44">
        <v>0.62308799999999998</v>
      </c>
      <c r="S57" s="44">
        <v>0.62308799999999998</v>
      </c>
      <c r="T57" s="44">
        <v>0.62308799999999998</v>
      </c>
      <c r="U57" s="44">
        <v>0.62308799999999998</v>
      </c>
      <c r="V57" s="44">
        <v>0.62308799999999998</v>
      </c>
      <c r="W57" s="44">
        <v>0.62308799999999998</v>
      </c>
      <c r="X57" s="44">
        <v>0.62308799999999998</v>
      </c>
      <c r="Y57" s="44">
        <v>0</v>
      </c>
      <c r="Z57" s="44">
        <v>0</v>
      </c>
      <c r="AA57" s="44">
        <v>0</v>
      </c>
      <c r="AB57" s="44">
        <v>0</v>
      </c>
      <c r="AC57" s="44">
        <v>0</v>
      </c>
      <c r="AD57" s="44">
        <v>0</v>
      </c>
      <c r="AE57" s="44">
        <v>0</v>
      </c>
      <c r="AF57" s="44">
        <v>0</v>
      </c>
      <c r="AG57" s="44">
        <v>0</v>
      </c>
      <c r="AH57" s="44">
        <v>0</v>
      </c>
      <c r="AI57" s="44">
        <v>0</v>
      </c>
      <c r="AJ57" s="44">
        <v>0</v>
      </c>
      <c r="AK57" s="44">
        <v>0</v>
      </c>
      <c r="AL57" s="44">
        <v>0</v>
      </c>
      <c r="AM57" s="44">
        <v>0</v>
      </c>
      <c r="AN57" s="44">
        <v>0</v>
      </c>
      <c r="AO57" s="44">
        <v>0</v>
      </c>
      <c r="AP57" s="44">
        <v>0</v>
      </c>
      <c r="AQ57" s="44">
        <v>0</v>
      </c>
      <c r="AR57" s="44">
        <v>0</v>
      </c>
      <c r="AS57" s="44">
        <v>0.62308799999999998</v>
      </c>
      <c r="AT57" s="44">
        <v>0</v>
      </c>
      <c r="AU57" s="44">
        <v>0</v>
      </c>
      <c r="AV57" s="44">
        <v>0.62308799999999998</v>
      </c>
      <c r="AW57" s="44">
        <v>0</v>
      </c>
      <c r="AX57" s="41">
        <v>0.62308799999999998</v>
      </c>
      <c r="AY57" s="44">
        <v>0</v>
      </c>
      <c r="AZ57" s="44">
        <v>0</v>
      </c>
      <c r="BA57" s="44">
        <f t="shared" si="38"/>
        <v>0.62308799999999998</v>
      </c>
      <c r="BB57" s="44">
        <v>0</v>
      </c>
      <c r="BC57" s="44">
        <v>0</v>
      </c>
      <c r="BD57" s="44">
        <v>0</v>
      </c>
      <c r="BE57" s="44">
        <v>0</v>
      </c>
      <c r="BF57" s="44">
        <v>0</v>
      </c>
      <c r="BG57" s="44">
        <v>0</v>
      </c>
      <c r="BH57" s="41">
        <v>0</v>
      </c>
      <c r="BI57" s="44">
        <v>0</v>
      </c>
      <c r="BJ57" s="44">
        <v>0</v>
      </c>
      <c r="BK57" s="44">
        <f t="shared" si="39"/>
        <v>0</v>
      </c>
      <c r="BL57" s="44">
        <v>0</v>
      </c>
      <c r="BM57" s="44">
        <v>0</v>
      </c>
      <c r="BN57" s="44">
        <v>0</v>
      </c>
      <c r="BO57" s="44">
        <v>0</v>
      </c>
      <c r="BP57" s="44">
        <v>0</v>
      </c>
      <c r="BQ57" s="44">
        <v>0</v>
      </c>
      <c r="BR57" s="41">
        <v>0</v>
      </c>
      <c r="BS57" s="44">
        <v>0</v>
      </c>
      <c r="BT57" s="44">
        <v>0</v>
      </c>
      <c r="BU57" s="44">
        <f t="shared" si="40"/>
        <v>0</v>
      </c>
      <c r="BV57" s="44">
        <v>0</v>
      </c>
      <c r="BW57" s="44">
        <v>0</v>
      </c>
      <c r="BX57" s="44">
        <v>0</v>
      </c>
      <c r="BY57" s="44">
        <v>0</v>
      </c>
      <c r="BZ57" s="44">
        <v>0</v>
      </c>
      <c r="CA57" s="44">
        <v>0</v>
      </c>
      <c r="CB57" s="41">
        <v>0</v>
      </c>
      <c r="CC57" s="44">
        <v>0</v>
      </c>
      <c r="CD57" s="44">
        <v>0</v>
      </c>
      <c r="CE57" s="44">
        <f t="shared" si="41"/>
        <v>0</v>
      </c>
      <c r="CF57" s="44">
        <v>0</v>
      </c>
      <c r="CG57" s="44">
        <v>0.62308799999999998</v>
      </c>
      <c r="CH57" s="44">
        <v>0</v>
      </c>
      <c r="CI57" s="44">
        <v>0</v>
      </c>
      <c r="CJ57" s="44">
        <v>0.62308799999999998</v>
      </c>
      <c r="CK57" s="44">
        <v>0</v>
      </c>
      <c r="CL57" s="44">
        <f t="shared" si="42"/>
        <v>0.62308799999999998</v>
      </c>
      <c r="CM57" s="44">
        <f t="shared" si="43"/>
        <v>0</v>
      </c>
      <c r="CN57" s="44">
        <f t="shared" si="43"/>
        <v>0</v>
      </c>
      <c r="CO57" s="44">
        <f t="shared" si="43"/>
        <v>0.62308799999999998</v>
      </c>
      <c r="CP57" s="44">
        <f t="shared" si="43"/>
        <v>0</v>
      </c>
      <c r="CQ57" s="41" t="s">
        <v>111</v>
      </c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</row>
    <row r="58" s="49" customFormat="1" ht="45">
      <c r="A58" s="40" t="s">
        <v>180</v>
      </c>
      <c r="B58" s="41" t="s">
        <v>181</v>
      </c>
      <c r="C58" s="42" t="s">
        <v>110</v>
      </c>
      <c r="D58" s="42" t="s">
        <v>111</v>
      </c>
      <c r="E58" s="42" t="s">
        <v>111</v>
      </c>
      <c r="F58" s="42" t="s">
        <v>111</v>
      </c>
      <c r="G58" s="42" t="s">
        <v>111</v>
      </c>
      <c r="H58" s="43">
        <v>0</v>
      </c>
      <c r="I58" s="43">
        <v>0</v>
      </c>
      <c r="J58" s="43" t="s">
        <v>111</v>
      </c>
      <c r="K58" s="43">
        <f t="shared" ca="1" si="0"/>
        <v>0</v>
      </c>
      <c r="L58" s="43">
        <f t="shared" ca="1" si="1"/>
        <v>0</v>
      </c>
      <c r="M58" s="43">
        <f t="shared" ca="1" si="2"/>
        <v>0</v>
      </c>
      <c r="N58" s="43">
        <v>0</v>
      </c>
      <c r="O58" s="43">
        <f t="shared" ca="1" si="3"/>
        <v>0</v>
      </c>
      <c r="P58" s="43">
        <v>0</v>
      </c>
      <c r="Q58" s="43">
        <v>0</v>
      </c>
      <c r="R58" s="43">
        <f t="shared" ca="1" si="4"/>
        <v>0</v>
      </c>
      <c r="S58" s="43">
        <f t="shared" ca="1" si="5"/>
        <v>0</v>
      </c>
      <c r="T58" s="43">
        <v>0</v>
      </c>
      <c r="U58" s="43">
        <f t="shared" ca="1" si="6"/>
        <v>0</v>
      </c>
      <c r="V58" s="43">
        <v>0</v>
      </c>
      <c r="W58" s="43">
        <v>0</v>
      </c>
      <c r="X58" s="43">
        <f t="shared" ca="1" si="7"/>
        <v>0</v>
      </c>
      <c r="Y58" s="44">
        <v>0</v>
      </c>
      <c r="Z58" s="44">
        <v>0</v>
      </c>
      <c r="AA58" s="44">
        <v>0</v>
      </c>
      <c r="AB58" s="44">
        <v>0</v>
      </c>
      <c r="AC58" s="44">
        <v>0</v>
      </c>
      <c r="AD58" s="43">
        <v>0</v>
      </c>
      <c r="AE58" s="43">
        <v>0</v>
      </c>
      <c r="AF58" s="43">
        <v>0</v>
      </c>
      <c r="AG58" s="43">
        <v>0</v>
      </c>
      <c r="AH58" s="43">
        <v>0</v>
      </c>
      <c r="AI58" s="44">
        <v>0</v>
      </c>
      <c r="AJ58" s="44">
        <v>0</v>
      </c>
      <c r="AK58" s="44">
        <v>0</v>
      </c>
      <c r="AL58" s="44">
        <v>0</v>
      </c>
      <c r="AM58" s="44">
        <v>0</v>
      </c>
      <c r="AN58" s="43">
        <f t="shared" ca="1" si="8"/>
        <v>0</v>
      </c>
      <c r="AO58" s="43">
        <f t="shared" ca="1" si="9"/>
        <v>0</v>
      </c>
      <c r="AP58" s="43">
        <f t="shared" ca="1" si="10"/>
        <v>0</v>
      </c>
      <c r="AQ58" s="43">
        <f t="shared" ca="1" si="11"/>
        <v>0</v>
      </c>
      <c r="AR58" s="43">
        <f t="shared" ca="1" si="12"/>
        <v>0</v>
      </c>
      <c r="AS58" s="44">
        <v>0</v>
      </c>
      <c r="AT58" s="44">
        <v>0</v>
      </c>
      <c r="AU58" s="44">
        <v>0</v>
      </c>
      <c r="AV58" s="44">
        <v>0</v>
      </c>
      <c r="AW58" s="44">
        <v>0</v>
      </c>
      <c r="AX58" s="43">
        <f t="shared" ca="1" si="13"/>
        <v>0</v>
      </c>
      <c r="AY58" s="43">
        <f t="shared" ca="1" si="14"/>
        <v>0</v>
      </c>
      <c r="AZ58" s="43">
        <f t="shared" ca="1" si="15"/>
        <v>0</v>
      </c>
      <c r="BA58" s="43">
        <f t="shared" ref="BA58:BA60" ca="1" si="44">IF(MID($A58,3,10)="1.1.3",SUMIFS(BA59:BA$5996,$A59:$A$5996,$A58&amp;".1",$B59:$B$5996,"Наименование объекта по производству электрической энергии всего, в том числе:")+SUMIFS(BA59:BA$5996,$A59:$A$5996,$A58&amp;".2",$B59:$B$5996,"Наименование объекта по производству электрической энергии всего, в том числе:"),IF(AND($C59&lt;&gt;"Г",$C59&lt;&gt;""),SUMIFS(INDIRECT(ADDRESS(ROW($A58),COLUMN(BA$1),3,1)&amp;":"&amp;ADDRESS(ROW($A58)+MATCH("Г",$C59:$C$5996,0),COLUMN(BA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BA59:BA$5996,$A59:$A$5996,IF(AND($A58=$A59,$C58=$C59),$A58&amp;"*",IF(OR(MID($A58,1,1)="0",MID($A58,1,1)=0),"?"&amp;MID($A58,2,LEN($A58)-1),$A58&amp;".?")),$C59:$C$5996,"Г")))</f>
        <v>0</v>
      </c>
      <c r="BB58" s="43">
        <f t="shared" ca="1" si="17"/>
        <v>0</v>
      </c>
      <c r="BC58" s="44">
        <v>0</v>
      </c>
      <c r="BD58" s="44">
        <v>0</v>
      </c>
      <c r="BE58" s="44">
        <v>0</v>
      </c>
      <c r="BF58" s="44">
        <v>0</v>
      </c>
      <c r="BG58" s="44">
        <v>0</v>
      </c>
      <c r="BH58" s="43">
        <f t="shared" ca="1" si="18"/>
        <v>0</v>
      </c>
      <c r="BI58" s="43">
        <f t="shared" ca="1" si="19"/>
        <v>0</v>
      </c>
      <c r="BJ58" s="43">
        <f t="shared" ca="1" si="20"/>
        <v>0</v>
      </c>
      <c r="BK58" s="43">
        <f t="shared" ref="BK58:BK60" ca="1" si="45">IF(MID($A58,3,10)="1.1.3",SUMIFS(BK59:BK$5996,$A59:$A$5996,$A58&amp;".1",$B59:$B$5996,"Наименование объекта по производству электрической энергии всего, в том числе:")+SUMIFS(BK59:BK$5996,$A59:$A$5996,$A58&amp;".2",$B59:$B$5996,"Наименование объекта по производству электрической энергии всего, в том числе:"),IF(AND($C59&lt;&gt;"Г",$C59&lt;&gt;""),SUMIFS(INDIRECT(ADDRESS(ROW($A58),COLUMN(BK$1),3,1)&amp;":"&amp;ADDRESS(ROW($A58)+MATCH("Г",$C59:$C$5996,0),COLUMN(BK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BK59:BK$5996,$A59:$A$5996,IF(AND($A58=$A59,$C58=$C59),$A58&amp;"*",IF(OR(MID($A58,1,1)="0",MID($A58,1,1)=0),"?"&amp;MID($A58,2,LEN($A58)-1),$A58&amp;".?")),$C59:$C$5996,"Г")))</f>
        <v>0</v>
      </c>
      <c r="BL58" s="43">
        <f t="shared" ca="1" si="22"/>
        <v>0</v>
      </c>
      <c r="BM58" s="44">
        <v>0</v>
      </c>
      <c r="BN58" s="44">
        <v>0</v>
      </c>
      <c r="BO58" s="44">
        <v>0</v>
      </c>
      <c r="BP58" s="44">
        <v>0</v>
      </c>
      <c r="BQ58" s="44">
        <v>0</v>
      </c>
      <c r="BR58" s="43">
        <f t="shared" ca="1" si="23"/>
        <v>0</v>
      </c>
      <c r="BS58" s="43">
        <f t="shared" ca="1" si="24"/>
        <v>0</v>
      </c>
      <c r="BT58" s="43">
        <f t="shared" ca="1" si="25"/>
        <v>0</v>
      </c>
      <c r="BU58" s="43">
        <f t="shared" ref="BU58:BU60" ca="1" si="46">IF(MID($A58,3,10)="1.1.3",SUMIFS(BU59:BU$5996,$A59:$A$5996,$A58&amp;".1",$B59:$B$5996,"Наименование объекта по производству электрической энергии всего, в том числе:")+SUMIFS(BU59:BU$5996,$A59:$A$5996,$A58&amp;".2",$B59:$B$5996,"Наименование объекта по производству электрической энергии всего, в том числе:"),IF(AND($C59&lt;&gt;"Г",$C59&lt;&gt;""),SUMIFS(INDIRECT(ADDRESS(ROW($A58),COLUMN(BU$1),3,1)&amp;":"&amp;ADDRESS(ROW($A58)+MATCH("Г",$C59:$C$5996,0),COLUMN(BU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BU59:BU$5996,$A59:$A$5996,IF(AND($A58=$A59,$C58=$C59),$A58&amp;"*",IF(OR(MID($A58,1,1)="0",MID($A58,1,1)=0),"?"&amp;MID($A58,2,LEN($A58)-1),$A58&amp;".?")),$C59:$C$5996,"Г")))</f>
        <v>0</v>
      </c>
      <c r="BV58" s="43">
        <f t="shared" ca="1" si="27"/>
        <v>0</v>
      </c>
      <c r="BW58" s="44">
        <v>0</v>
      </c>
      <c r="BX58" s="44">
        <v>0</v>
      </c>
      <c r="BY58" s="44">
        <v>0</v>
      </c>
      <c r="BZ58" s="44">
        <v>0</v>
      </c>
      <c r="CA58" s="44">
        <v>0</v>
      </c>
      <c r="CB58" s="43">
        <f t="shared" ca="1" si="28"/>
        <v>0</v>
      </c>
      <c r="CC58" s="43">
        <f t="shared" ca="1" si="29"/>
        <v>0</v>
      </c>
      <c r="CD58" s="43">
        <f t="shared" ca="1" si="30"/>
        <v>0</v>
      </c>
      <c r="CE58" s="43">
        <f t="shared" ref="CE58:CE60" ca="1" si="47">IF(MID($A58,3,10)="1.1.3",SUMIFS(CE59:CE$5996,$A59:$A$5996,$A58&amp;".1",$B59:$B$5996,"Наименование объекта по производству электрической энергии всего, в том числе:")+SUMIFS(CE59:CE$5996,$A59:$A$5996,$A58&amp;".2",$B59:$B$5996,"Наименование объекта по производству электрической энергии всего, в том числе:"),IF(AND($C59&lt;&gt;"Г",$C59&lt;&gt;""),SUMIFS(INDIRECT(ADDRESS(ROW($A58),COLUMN(CE$1),3,1)&amp;":"&amp;ADDRESS(ROW($A58)+MATCH("Г",$C59:$C$5996,0),COLUMN(CE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E59:CE$5996,$A59:$A$5996,IF(AND($A58=$A59,$C58=$C59),$A58&amp;"*",IF(OR(MID($A58,1,1)="0",MID($A58,1,1)=0),"?"&amp;MID($A58,2,LEN($A58)-1),$A58&amp;".?")),$C59:$C$5996,"Г")))</f>
        <v>0</v>
      </c>
      <c r="CF58" s="43">
        <f t="shared" ca="1" si="32"/>
        <v>0</v>
      </c>
      <c r="CG58" s="44">
        <v>0</v>
      </c>
      <c r="CH58" s="44">
        <v>0</v>
      </c>
      <c r="CI58" s="44">
        <v>0</v>
      </c>
      <c r="CJ58" s="44">
        <v>0</v>
      </c>
      <c r="CK58" s="44">
        <v>0</v>
      </c>
      <c r="CL58" s="43">
        <f t="shared" ref="CL58:CL60" ca="1" si="48">IF(MID($A58,3,10)="1.1.3",SUMIFS(CL59:CL$5996,$A59:$A$5996,$A58&amp;".1",$B59:$B$5996,"Наименование объекта по производству электрической энергии всего, в том числе:")+SUMIFS(CL59:CL$5996,$A59:$A$5996,$A58&amp;".2",$B59:$B$5996,"Наименование объекта по производству электрической энергии всего, в том числе:"),IF(AND($C59&lt;&gt;"Г",$C59&lt;&gt;""),SUMIFS(INDIRECT(ADDRESS(ROW($A58),COLUMN(CL$1),3,1)&amp;":"&amp;ADDRESS(ROW($A58)+MATCH("Г",$C59:$C$5996,0),COLUMN(CL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L59:CL$5996,$A59:$A$5996,IF(AND($A58=$A59,$C58=$C59),$A58&amp;"*",IF(OR(MID($A58,1,1)="0",MID($A58,1,1)=0),"?"&amp;MID($A58,2,LEN($A58)-1),$A58&amp;".?")),$C59:$C$5996,"Г")))</f>
        <v>0</v>
      </c>
      <c r="CM58" s="43">
        <f t="shared" ref="CM58:CM60" ca="1" si="49">IF(MID($A58,3,10)="1.1.3",SUMIFS(CM59:CM$5996,$A59:$A$5996,$A58&amp;".1",$B59:$B$5996,"Наименование объекта по производству электрической энергии всего, в том числе:")+SUMIFS(CM59:CM$5996,$A59:$A$5996,$A58&amp;".2",$B59:$B$5996,"Наименование объекта по производству электрической энергии всего, в том числе:"),IF(AND($C59&lt;&gt;"Г",$C59&lt;&gt;""),SUMIFS(INDIRECT(ADDRESS(ROW($A58),COLUMN(CM$1),3,1)&amp;":"&amp;ADDRESS(ROW($A58)+MATCH("Г",$C59:$C$5996,0),COLUMN(CM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M59:CM$5996,$A59:$A$5996,IF(AND($A58=$A59,$C58=$C59),$A58&amp;"*",IF(OR(MID($A58,1,1)="0",MID($A58,1,1)=0),"?"&amp;MID($A58,2,LEN($A58)-1),$A58&amp;".?")),$C59:$C$5996,"Г")))</f>
        <v>0</v>
      </c>
      <c r="CN58" s="43">
        <f t="shared" ref="CN58:CN60" ca="1" si="50">IF(MID($A58,3,10)="1.1.3",SUMIFS(CN59:CN$5996,$A59:$A$5996,$A58&amp;".1",$B59:$B$5996,"Наименование объекта по производству электрической энергии всего, в том числе:")+SUMIFS(CN59:CN$5996,$A59:$A$5996,$A58&amp;".2",$B59:$B$5996,"Наименование объекта по производству электрической энергии всего, в том числе:"),IF(AND($C59&lt;&gt;"Г",$C59&lt;&gt;""),SUMIFS(INDIRECT(ADDRESS(ROW($A58),COLUMN(CN$1),3,1)&amp;":"&amp;ADDRESS(ROW($A58)+MATCH("Г",$C59:$C$5996,0),COLUMN(CN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N59:CN$5996,$A59:$A$5996,IF(AND($A58=$A59,$C58=$C59),$A58&amp;"*",IF(OR(MID($A58,1,1)="0",MID($A58,1,1)=0),"?"&amp;MID($A58,2,LEN($A58)-1),$A58&amp;".?")),$C59:$C$5996,"Г")))</f>
        <v>0</v>
      </c>
      <c r="CO58" s="43">
        <f t="shared" ref="CO58:CO60" ca="1" si="51">IF(MID($A58,3,10)="1.1.3",SUMIFS(CO59:CO$5996,$A59:$A$5996,$A58&amp;".1",$B59:$B$5996,"Наименование объекта по производству электрической энергии всего, в том числе:")+SUMIFS(CO59:CO$5996,$A59:$A$5996,$A58&amp;".2",$B59:$B$5996,"Наименование объекта по производству электрической энергии всего, в том числе:"),IF(AND($C59&lt;&gt;"Г",$C59&lt;&gt;""),SUMIFS(INDIRECT(ADDRESS(ROW($A58),COLUMN(CO$1),3,1)&amp;":"&amp;ADDRESS(ROW($A58)+MATCH("Г",$C59:$C$5996,0),COLUMN(CO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O59:CO$5996,$A59:$A$5996,IF(AND($A58=$A59,$C58=$C59),$A58&amp;"*",IF(OR(MID($A58,1,1)="0",MID($A58,1,1)=0),"?"&amp;MID($A58,2,LEN($A58)-1),$A58&amp;".?")),$C59:$C$5996,"Г")))</f>
        <v>0</v>
      </c>
      <c r="CP58" s="43">
        <f t="shared" ref="CP58:CP60" ca="1" si="52">IF(MID($A58,3,10)="1.1.3",SUMIFS(CP59:CP$5996,$A59:$A$5996,$A58&amp;".1",$B59:$B$5996,"Наименование объекта по производству электрической энергии всего, в том числе:")+SUMIFS(CP59:CP$5996,$A59:$A$5996,$A58&amp;".2",$B59:$B$5996,"Наименование объекта по производству электрической энергии всего, в том числе:"),IF(AND($C59&lt;&gt;"Г",$C59&lt;&gt;""),SUMIFS(INDIRECT(ADDRESS(ROW($A58),COLUMN(CP$1),3,1)&amp;":"&amp;ADDRESS(ROW($A58)+MATCH("Г",$C59:$C$5996,0),COLUMN(CP$1),3,1)),INDIRECT(ADDRESS(ROW($A58),COLUMN($A$1),3,1)&amp;":"&amp;ADDRESS(ROW($A58)+MATCH("Г",$C59:$C$5996,0),COLUMN($A$1),3,1)),$A58&amp;"*",INDIRECT(ADDRESS(ROW($A58),COLUMN($C$1),3,1)&amp;":"&amp;ADDRESS(ROW($A58)+MATCH("Г",$C59:$C$5996,0),COLUMN($C$1),3,1)),"&lt;&gt;Г"),SUMIFS(CP59:CP$5996,$A59:$A$5996,IF(AND($A58=$A59,$C58=$C59),$A58&amp;"*",IF(OR(MID($A58,1,1)="0",MID($A58,1,1)=0),"?"&amp;MID($A58,2,LEN($A58)-1),$A58&amp;".?")),$C59:$C$5996,"Г")))</f>
        <v>0</v>
      </c>
      <c r="CQ58" s="42" t="s">
        <v>111</v>
      </c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</row>
    <row r="59" s="49" customFormat="1" ht="45">
      <c r="A59" s="40" t="s">
        <v>182</v>
      </c>
      <c r="B59" s="41" t="s">
        <v>183</v>
      </c>
      <c r="C59" s="42" t="s">
        <v>110</v>
      </c>
      <c r="D59" s="42" t="s">
        <v>111</v>
      </c>
      <c r="E59" s="42" t="s">
        <v>111</v>
      </c>
      <c r="F59" s="42" t="s">
        <v>111</v>
      </c>
      <c r="G59" s="42" t="s">
        <v>111</v>
      </c>
      <c r="H59" s="43">
        <v>7.2216946714031964</v>
      </c>
      <c r="I59" s="43">
        <v>40.658141000000001</v>
      </c>
      <c r="J59" s="43" t="s">
        <v>111</v>
      </c>
      <c r="K59" s="43">
        <f t="shared" ca="1" si="0"/>
        <v>7.2216946714031964</v>
      </c>
      <c r="L59" s="43">
        <f t="shared" ca="1" si="1"/>
        <v>40.658141000000001</v>
      </c>
      <c r="M59" s="43">
        <f t="shared" ca="1" si="2"/>
        <v>0</v>
      </c>
      <c r="N59" s="43">
        <v>0</v>
      </c>
      <c r="O59" s="43">
        <f t="shared" ca="1" si="3"/>
        <v>0.61292572999999995</v>
      </c>
      <c r="P59" s="43">
        <v>40.658141000000001</v>
      </c>
      <c r="Q59" s="43">
        <v>40.658141000000001</v>
      </c>
      <c r="R59" s="43">
        <f t="shared" ca="1" si="4"/>
        <v>40.658141000000001</v>
      </c>
      <c r="S59" s="43">
        <f t="shared" ca="1" si="5"/>
        <v>40.658141000000001</v>
      </c>
      <c r="T59" s="43">
        <v>40.658141000000001</v>
      </c>
      <c r="U59" s="43">
        <f t="shared" ca="1" si="6"/>
        <v>40.658141000000001</v>
      </c>
      <c r="V59" s="43">
        <v>40.658141000000001</v>
      </c>
      <c r="W59" s="43">
        <v>40.658141000000001</v>
      </c>
      <c r="X59" s="43">
        <f t="shared" ca="1" si="7"/>
        <v>40.04521527</v>
      </c>
      <c r="Y59" s="44">
        <v>0</v>
      </c>
      <c r="Z59" s="44">
        <v>0</v>
      </c>
      <c r="AA59" s="44">
        <v>0</v>
      </c>
      <c r="AB59" s="44">
        <v>0</v>
      </c>
      <c r="AC59" s="44">
        <v>0</v>
      </c>
      <c r="AD59" s="43">
        <v>0</v>
      </c>
      <c r="AE59" s="43">
        <v>0</v>
      </c>
      <c r="AF59" s="43">
        <v>0</v>
      </c>
      <c r="AG59" s="43">
        <v>0</v>
      </c>
      <c r="AH59" s="43">
        <v>0</v>
      </c>
      <c r="AI59" s="44">
        <v>6.742184</v>
      </c>
      <c r="AJ59" s="44">
        <v>0</v>
      </c>
      <c r="AK59" s="44">
        <v>0</v>
      </c>
      <c r="AL59" s="44">
        <v>6.742184</v>
      </c>
      <c r="AM59" s="44">
        <v>0</v>
      </c>
      <c r="AN59" s="43">
        <f t="shared" ca="1" si="8"/>
        <v>0.61292572999999995</v>
      </c>
      <c r="AO59" s="43">
        <f t="shared" ca="1" si="9"/>
        <v>0</v>
      </c>
      <c r="AP59" s="43">
        <f t="shared" ca="1" si="10"/>
        <v>0</v>
      </c>
      <c r="AQ59" s="43">
        <f t="shared" ca="1" si="11"/>
        <v>0.61292572999999995</v>
      </c>
      <c r="AR59" s="43">
        <f t="shared" ca="1" si="12"/>
        <v>0</v>
      </c>
      <c r="AS59" s="44">
        <v>8.8332660000000001</v>
      </c>
      <c r="AT59" s="44">
        <v>0</v>
      </c>
      <c r="AU59" s="44">
        <v>0</v>
      </c>
      <c r="AV59" s="44">
        <v>8.8332660000000001</v>
      </c>
      <c r="AW59" s="44">
        <v>0</v>
      </c>
      <c r="AX59" s="43">
        <f t="shared" ca="1" si="13"/>
        <v>3.6155795700000004</v>
      </c>
      <c r="AY59" s="43">
        <f t="shared" ca="1" si="14"/>
        <v>0</v>
      </c>
      <c r="AZ59" s="43">
        <f t="shared" ca="1" si="15"/>
        <v>0</v>
      </c>
      <c r="BA59" s="43">
        <f t="shared" ca="1" si="44"/>
        <v>3.5945832399999995</v>
      </c>
      <c r="BB59" s="43">
        <f t="shared" ca="1" si="17"/>
        <v>0.020996330000000184</v>
      </c>
      <c r="BC59" s="44">
        <v>9.0278709999999993</v>
      </c>
      <c r="BD59" s="44">
        <v>0</v>
      </c>
      <c r="BE59" s="44">
        <v>0</v>
      </c>
      <c r="BF59" s="44">
        <v>9.0278709999999993</v>
      </c>
      <c r="BG59" s="44">
        <v>0</v>
      </c>
      <c r="BH59" s="43">
        <f t="shared" ca="1" si="18"/>
        <v>10.387879699999997</v>
      </c>
      <c r="BI59" s="43">
        <f t="shared" ca="1" si="19"/>
        <v>0</v>
      </c>
      <c r="BJ59" s="43">
        <f t="shared" ca="1" si="20"/>
        <v>0</v>
      </c>
      <c r="BK59" s="43">
        <f t="shared" ca="1" si="45"/>
        <v>10.387879699999997</v>
      </c>
      <c r="BL59" s="43">
        <f t="shared" ca="1" si="22"/>
        <v>0</v>
      </c>
      <c r="BM59" s="44">
        <v>9.3626260000000006</v>
      </c>
      <c r="BN59" s="44">
        <v>0</v>
      </c>
      <c r="BO59" s="44">
        <v>0</v>
      </c>
      <c r="BP59" s="44">
        <v>9.3626260000000006</v>
      </c>
      <c r="BQ59" s="44">
        <v>0</v>
      </c>
      <c r="BR59" s="43">
        <f t="shared" ca="1" si="23"/>
        <v>6.6559550000000005</v>
      </c>
      <c r="BS59" s="43">
        <f t="shared" ca="1" si="24"/>
        <v>0</v>
      </c>
      <c r="BT59" s="43">
        <f t="shared" ca="1" si="25"/>
        <v>0</v>
      </c>
      <c r="BU59" s="43">
        <f t="shared" ca="1" si="46"/>
        <v>6.6559550000000005</v>
      </c>
      <c r="BV59" s="43">
        <f t="shared" ca="1" si="27"/>
        <v>0</v>
      </c>
      <c r="BW59" s="44">
        <v>6.6921939999999998</v>
      </c>
      <c r="BX59" s="44">
        <v>0</v>
      </c>
      <c r="BY59" s="44">
        <v>0</v>
      </c>
      <c r="BZ59" s="44">
        <v>6.6921939999999998</v>
      </c>
      <c r="CA59" s="44">
        <v>0</v>
      </c>
      <c r="CB59" s="43">
        <f t="shared" ca="1" si="28"/>
        <v>7.9016470000000023</v>
      </c>
      <c r="CC59" s="43">
        <f t="shared" ca="1" si="29"/>
        <v>0</v>
      </c>
      <c r="CD59" s="43">
        <f t="shared" ca="1" si="30"/>
        <v>0</v>
      </c>
      <c r="CE59" s="43">
        <f t="shared" ca="1" si="47"/>
        <v>7.9016470000000023</v>
      </c>
      <c r="CF59" s="43">
        <f t="shared" ca="1" si="32"/>
        <v>0</v>
      </c>
      <c r="CG59" s="44">
        <v>40.658141000000001</v>
      </c>
      <c r="CH59" s="44">
        <v>0</v>
      </c>
      <c r="CI59" s="44">
        <v>0</v>
      </c>
      <c r="CJ59" s="44">
        <v>40.658141000000001</v>
      </c>
      <c r="CK59" s="44">
        <v>0</v>
      </c>
      <c r="CL59" s="43">
        <f t="shared" ca="1" si="48"/>
        <v>29.173987</v>
      </c>
      <c r="CM59" s="43">
        <f t="shared" ca="1" si="49"/>
        <v>0</v>
      </c>
      <c r="CN59" s="43">
        <f t="shared" ca="1" si="50"/>
        <v>0</v>
      </c>
      <c r="CO59" s="43">
        <f t="shared" ca="1" si="51"/>
        <v>29.152990670000001</v>
      </c>
      <c r="CP59" s="43">
        <f t="shared" ca="1" si="52"/>
        <v>0.020996330000000184</v>
      </c>
      <c r="CQ59" s="42" t="s">
        <v>111</v>
      </c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</row>
    <row r="60" s="49" customFormat="1" ht="30">
      <c r="A60" s="40" t="s">
        <v>184</v>
      </c>
      <c r="B60" s="41" t="s">
        <v>185</v>
      </c>
      <c r="C60" s="42" t="s">
        <v>110</v>
      </c>
      <c r="D60" s="42" t="s">
        <v>111</v>
      </c>
      <c r="E60" s="42" t="s">
        <v>111</v>
      </c>
      <c r="F60" s="42" t="s">
        <v>111</v>
      </c>
      <c r="G60" s="42" t="s">
        <v>111</v>
      </c>
      <c r="H60" s="43">
        <v>7.2216946714031964</v>
      </c>
      <c r="I60" s="43">
        <v>40.658141000000001</v>
      </c>
      <c r="J60" s="43" t="s">
        <v>111</v>
      </c>
      <c r="K60" s="43">
        <f t="shared" ca="1" si="0"/>
        <v>7.2216946714031964</v>
      </c>
      <c r="L60" s="43">
        <f t="shared" ca="1" si="1"/>
        <v>40.658141000000001</v>
      </c>
      <c r="M60" s="43">
        <f t="shared" ca="1" si="2"/>
        <v>0</v>
      </c>
      <c r="N60" s="43">
        <v>0</v>
      </c>
      <c r="O60" s="43">
        <f t="shared" ca="1" si="3"/>
        <v>0.61292572999999995</v>
      </c>
      <c r="P60" s="43">
        <v>40.658141000000001</v>
      </c>
      <c r="Q60" s="43">
        <v>40.658141000000001</v>
      </c>
      <c r="R60" s="43">
        <f t="shared" ca="1" si="4"/>
        <v>40.658141000000001</v>
      </c>
      <c r="S60" s="43">
        <f t="shared" ca="1" si="5"/>
        <v>40.658141000000001</v>
      </c>
      <c r="T60" s="43">
        <v>40.658141000000001</v>
      </c>
      <c r="U60" s="43">
        <f t="shared" ca="1" si="6"/>
        <v>40.658141000000001</v>
      </c>
      <c r="V60" s="43">
        <v>40.658141000000001</v>
      </c>
      <c r="W60" s="43">
        <v>40.658141000000001</v>
      </c>
      <c r="X60" s="43">
        <f t="shared" ca="1" si="7"/>
        <v>40.04521527</v>
      </c>
      <c r="Y60" s="44">
        <v>0</v>
      </c>
      <c r="Z60" s="44">
        <v>0</v>
      </c>
      <c r="AA60" s="44">
        <v>0</v>
      </c>
      <c r="AB60" s="44">
        <v>0</v>
      </c>
      <c r="AC60" s="44">
        <v>0</v>
      </c>
      <c r="AD60" s="43">
        <v>0</v>
      </c>
      <c r="AE60" s="43">
        <v>0</v>
      </c>
      <c r="AF60" s="43">
        <v>0</v>
      </c>
      <c r="AG60" s="43">
        <v>0</v>
      </c>
      <c r="AH60" s="43">
        <v>0</v>
      </c>
      <c r="AI60" s="44">
        <v>6.742184</v>
      </c>
      <c r="AJ60" s="44">
        <v>0</v>
      </c>
      <c r="AK60" s="44">
        <v>0</v>
      </c>
      <c r="AL60" s="44">
        <v>6.742184</v>
      </c>
      <c r="AM60" s="44">
        <v>0</v>
      </c>
      <c r="AN60" s="43">
        <f t="shared" ca="1" si="8"/>
        <v>0.61292572999999995</v>
      </c>
      <c r="AO60" s="43">
        <f t="shared" ca="1" si="9"/>
        <v>0</v>
      </c>
      <c r="AP60" s="43">
        <f t="shared" ca="1" si="10"/>
        <v>0</v>
      </c>
      <c r="AQ60" s="43">
        <f t="shared" ca="1" si="11"/>
        <v>0.61292572999999995</v>
      </c>
      <c r="AR60" s="43">
        <f t="shared" ca="1" si="12"/>
        <v>0</v>
      </c>
      <c r="AS60" s="44">
        <v>8.8332660000000001</v>
      </c>
      <c r="AT60" s="44">
        <v>0</v>
      </c>
      <c r="AU60" s="44">
        <v>0</v>
      </c>
      <c r="AV60" s="44">
        <v>8.8332660000000001</v>
      </c>
      <c r="AW60" s="44">
        <v>0</v>
      </c>
      <c r="AX60" s="43">
        <f t="shared" ca="1" si="13"/>
        <v>3.6155795700000004</v>
      </c>
      <c r="AY60" s="43">
        <f t="shared" ca="1" si="14"/>
        <v>0</v>
      </c>
      <c r="AZ60" s="43">
        <f t="shared" ca="1" si="15"/>
        <v>0</v>
      </c>
      <c r="BA60" s="43">
        <f t="shared" ca="1" si="44"/>
        <v>3.5945832399999995</v>
      </c>
      <c r="BB60" s="43">
        <f t="shared" ca="1" si="17"/>
        <v>0.020996330000000184</v>
      </c>
      <c r="BC60" s="44">
        <v>9.0278709999999993</v>
      </c>
      <c r="BD60" s="44">
        <v>0</v>
      </c>
      <c r="BE60" s="44">
        <v>0</v>
      </c>
      <c r="BF60" s="44">
        <v>9.0278709999999993</v>
      </c>
      <c r="BG60" s="44">
        <v>0</v>
      </c>
      <c r="BH60" s="43">
        <f t="shared" ca="1" si="18"/>
        <v>10.387879699999997</v>
      </c>
      <c r="BI60" s="43">
        <f t="shared" ca="1" si="19"/>
        <v>0</v>
      </c>
      <c r="BJ60" s="43">
        <f t="shared" ca="1" si="20"/>
        <v>0</v>
      </c>
      <c r="BK60" s="43">
        <f t="shared" ca="1" si="45"/>
        <v>10.387879699999997</v>
      </c>
      <c r="BL60" s="43">
        <f t="shared" ca="1" si="22"/>
        <v>0</v>
      </c>
      <c r="BM60" s="44">
        <v>9.3626260000000006</v>
      </c>
      <c r="BN60" s="44">
        <v>0</v>
      </c>
      <c r="BO60" s="44">
        <v>0</v>
      </c>
      <c r="BP60" s="44">
        <v>9.3626260000000006</v>
      </c>
      <c r="BQ60" s="44">
        <v>0</v>
      </c>
      <c r="BR60" s="43">
        <f t="shared" ca="1" si="23"/>
        <v>6.6559550000000005</v>
      </c>
      <c r="BS60" s="43">
        <f t="shared" ca="1" si="24"/>
        <v>0</v>
      </c>
      <c r="BT60" s="43">
        <f t="shared" ca="1" si="25"/>
        <v>0</v>
      </c>
      <c r="BU60" s="43">
        <f t="shared" ca="1" si="46"/>
        <v>6.6559550000000005</v>
      </c>
      <c r="BV60" s="43">
        <f t="shared" ca="1" si="27"/>
        <v>0</v>
      </c>
      <c r="BW60" s="44">
        <v>6.6921939999999998</v>
      </c>
      <c r="BX60" s="44">
        <v>0</v>
      </c>
      <c r="BY60" s="44">
        <v>0</v>
      </c>
      <c r="BZ60" s="44">
        <v>6.6921939999999998</v>
      </c>
      <c r="CA60" s="44">
        <v>0</v>
      </c>
      <c r="CB60" s="43">
        <f t="shared" ca="1" si="28"/>
        <v>7.9016470000000023</v>
      </c>
      <c r="CC60" s="43">
        <f t="shared" ca="1" si="29"/>
        <v>0</v>
      </c>
      <c r="CD60" s="43">
        <f t="shared" ca="1" si="30"/>
        <v>0</v>
      </c>
      <c r="CE60" s="43">
        <f t="shared" ca="1" si="47"/>
        <v>7.9016470000000023</v>
      </c>
      <c r="CF60" s="43">
        <f t="shared" ca="1" si="32"/>
        <v>0</v>
      </c>
      <c r="CG60" s="44">
        <v>40.658141000000001</v>
      </c>
      <c r="CH60" s="44">
        <v>0</v>
      </c>
      <c r="CI60" s="44">
        <v>0</v>
      </c>
      <c r="CJ60" s="44">
        <v>40.658141000000001</v>
      </c>
      <c r="CK60" s="44">
        <v>0</v>
      </c>
      <c r="CL60" s="43">
        <f t="shared" ca="1" si="48"/>
        <v>29.173987</v>
      </c>
      <c r="CM60" s="43">
        <f t="shared" ca="1" si="49"/>
        <v>0</v>
      </c>
      <c r="CN60" s="43">
        <f t="shared" ca="1" si="50"/>
        <v>0</v>
      </c>
      <c r="CO60" s="43">
        <f t="shared" ca="1" si="51"/>
        <v>29.152990670000001</v>
      </c>
      <c r="CP60" s="43">
        <f t="shared" ca="1" si="52"/>
        <v>0.020996330000000184</v>
      </c>
      <c r="CQ60" s="42" t="s">
        <v>111</v>
      </c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</row>
    <row r="61" s="49" customFormat="1" ht="60">
      <c r="A61" s="40" t="s">
        <v>184</v>
      </c>
      <c r="B61" s="51" t="s">
        <v>186</v>
      </c>
      <c r="C61" s="42" t="s">
        <v>187</v>
      </c>
      <c r="D61" s="42" t="s">
        <v>188</v>
      </c>
      <c r="E61" s="42">
        <v>2022</v>
      </c>
      <c r="F61" s="42">
        <v>2022</v>
      </c>
      <c r="G61" s="41">
        <v>2024</v>
      </c>
      <c r="H61" s="44">
        <v>0.16190728241563054</v>
      </c>
      <c r="I61" s="44">
        <v>0.91153799999999996</v>
      </c>
      <c r="J61" s="52">
        <v>44197</v>
      </c>
      <c r="K61" s="44">
        <v>0.16190728241563054</v>
      </c>
      <c r="L61" s="44">
        <v>0.91153799999999996</v>
      </c>
      <c r="M61" s="40" t="s">
        <v>166</v>
      </c>
      <c r="N61" s="44">
        <v>0</v>
      </c>
      <c r="O61" s="44">
        <v>0.082867070000000001</v>
      </c>
      <c r="P61" s="44">
        <v>0.91153799999999996</v>
      </c>
      <c r="Q61" s="44">
        <v>0.91153799999999996</v>
      </c>
      <c r="R61" s="44">
        <v>0.91153799999999996</v>
      </c>
      <c r="S61" s="44">
        <v>0.91153799999999996</v>
      </c>
      <c r="T61" s="44">
        <v>0.91153799999999996</v>
      </c>
      <c r="U61" s="44">
        <v>0.91153799999999996</v>
      </c>
      <c r="V61" s="44">
        <v>0.91153799999999996</v>
      </c>
      <c r="W61" s="44">
        <v>0.82867092999999992</v>
      </c>
      <c r="X61" s="44">
        <v>0.82867092999999992</v>
      </c>
      <c r="Y61" s="44">
        <v>0</v>
      </c>
      <c r="Z61" s="44">
        <v>0</v>
      </c>
      <c r="AA61" s="44">
        <v>0</v>
      </c>
      <c r="AB61" s="44">
        <v>0</v>
      </c>
      <c r="AC61" s="44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0.91153799999999996</v>
      </c>
      <c r="AJ61" s="44">
        <v>0</v>
      </c>
      <c r="AK61" s="44">
        <v>0</v>
      </c>
      <c r="AL61" s="44">
        <v>0.91153799999999996</v>
      </c>
      <c r="AM61" s="44">
        <v>0</v>
      </c>
      <c r="AN61" s="44">
        <v>0.082867070000000001</v>
      </c>
      <c r="AO61" s="44">
        <v>0</v>
      </c>
      <c r="AP61" s="44">
        <v>0</v>
      </c>
      <c r="AQ61" s="44">
        <v>0.082867070000000001</v>
      </c>
      <c r="AR61" s="44">
        <v>0</v>
      </c>
      <c r="AS61" s="44">
        <v>0</v>
      </c>
      <c r="AT61" s="44">
        <v>0</v>
      </c>
      <c r="AU61" s="44">
        <v>0</v>
      </c>
      <c r="AV61" s="44">
        <v>0</v>
      </c>
      <c r="AW61" s="44">
        <v>0</v>
      </c>
      <c r="AX61" s="41">
        <v>0</v>
      </c>
      <c r="AY61" s="44">
        <v>0</v>
      </c>
      <c r="AZ61" s="44">
        <v>0</v>
      </c>
      <c r="BA61" s="44">
        <f>AX61</f>
        <v>0</v>
      </c>
      <c r="BB61" s="44">
        <v>0</v>
      </c>
      <c r="BC61" s="44">
        <v>0</v>
      </c>
      <c r="BD61" s="44">
        <v>0</v>
      </c>
      <c r="BE61" s="44">
        <v>0</v>
      </c>
      <c r="BF61" s="44">
        <v>0</v>
      </c>
      <c r="BG61" s="44">
        <v>0</v>
      </c>
      <c r="BH61" s="41">
        <v>0.82867093000000003</v>
      </c>
      <c r="BI61" s="44">
        <v>0</v>
      </c>
      <c r="BJ61" s="44">
        <v>0</v>
      </c>
      <c r="BK61" s="44">
        <f t="shared" ref="BK61:BK85" si="53">BH61</f>
        <v>0.82867093000000003</v>
      </c>
      <c r="BL61" s="44">
        <v>0</v>
      </c>
      <c r="BM61" s="44">
        <v>0</v>
      </c>
      <c r="BN61" s="44">
        <v>0</v>
      </c>
      <c r="BO61" s="44">
        <v>0</v>
      </c>
      <c r="BP61" s="44">
        <v>0</v>
      </c>
      <c r="BQ61" s="44">
        <v>0</v>
      </c>
      <c r="BR61" s="41">
        <v>0</v>
      </c>
      <c r="BS61" s="44">
        <v>0</v>
      </c>
      <c r="BT61" s="44">
        <v>0</v>
      </c>
      <c r="BU61" s="44">
        <f t="shared" ref="BU61:BU85" si="54">BR61</f>
        <v>0</v>
      </c>
      <c r="BV61" s="44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1">
        <v>0</v>
      </c>
      <c r="CC61" s="44">
        <v>0</v>
      </c>
      <c r="CD61" s="44">
        <v>0</v>
      </c>
      <c r="CE61" s="44">
        <f t="shared" ref="CE61:CE85" si="55">CB61</f>
        <v>0</v>
      </c>
      <c r="CF61" s="44">
        <v>0</v>
      </c>
      <c r="CG61" s="44">
        <v>0.91153799999999996</v>
      </c>
      <c r="CH61" s="44">
        <v>0</v>
      </c>
      <c r="CI61" s="44">
        <v>0</v>
      </c>
      <c r="CJ61" s="44">
        <v>0.91153799999999996</v>
      </c>
      <c r="CK61" s="44">
        <v>0</v>
      </c>
      <c r="CL61" s="44">
        <f t="shared" ref="CL61:CP85" si="56">AD61+AN61+AX61+BH61+BR61+CB61</f>
        <v>0.91153800000000007</v>
      </c>
      <c r="CM61" s="44">
        <f t="shared" si="56"/>
        <v>0</v>
      </c>
      <c r="CN61" s="44">
        <f t="shared" si="56"/>
        <v>0</v>
      </c>
      <c r="CO61" s="44">
        <f t="shared" si="56"/>
        <v>0.91153800000000007</v>
      </c>
      <c r="CP61" s="44">
        <f t="shared" si="56"/>
        <v>0</v>
      </c>
      <c r="CQ61" s="41" t="s">
        <v>189</v>
      </c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</row>
    <row r="62" s="49" customFormat="1" ht="75">
      <c r="A62" s="40" t="s">
        <v>184</v>
      </c>
      <c r="B62" s="51" t="s">
        <v>190</v>
      </c>
      <c r="C62" s="42" t="s">
        <v>191</v>
      </c>
      <c r="D62" s="42" t="s">
        <v>188</v>
      </c>
      <c r="E62" s="42">
        <v>2022</v>
      </c>
      <c r="F62" s="42">
        <v>2022</v>
      </c>
      <c r="G62" s="41">
        <v>2023</v>
      </c>
      <c r="H62" s="44">
        <v>0.2051928952042629</v>
      </c>
      <c r="I62" s="44">
        <v>1.1552360000000002</v>
      </c>
      <c r="J62" s="52">
        <v>44197</v>
      </c>
      <c r="K62" s="44">
        <v>0.2051928952042629</v>
      </c>
      <c r="L62" s="44">
        <v>1.1552360000000002</v>
      </c>
      <c r="M62" s="40" t="s">
        <v>166</v>
      </c>
      <c r="N62" s="44">
        <v>0</v>
      </c>
      <c r="O62" s="44">
        <v>0.10502143</v>
      </c>
      <c r="P62" s="44">
        <v>1.1552360000000002</v>
      </c>
      <c r="Q62" s="44">
        <v>1.1552360000000002</v>
      </c>
      <c r="R62" s="44">
        <v>1.1552360000000002</v>
      </c>
      <c r="S62" s="44">
        <v>1.1552360000000002</v>
      </c>
      <c r="T62" s="44">
        <v>1.1552360000000002</v>
      </c>
      <c r="U62" s="44">
        <v>1.1552360000000002</v>
      </c>
      <c r="V62" s="44">
        <v>1.1552360000000002</v>
      </c>
      <c r="W62" s="44">
        <v>1.0502145700000001</v>
      </c>
      <c r="X62" s="44">
        <v>1.0502145700000001</v>
      </c>
      <c r="Y62" s="44">
        <v>0</v>
      </c>
      <c r="Z62" s="44">
        <v>0</v>
      </c>
      <c r="AA62" s="44">
        <v>0</v>
      </c>
      <c r="AB62" s="44">
        <v>0</v>
      </c>
      <c r="AC62" s="44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1.1552360000000002</v>
      </c>
      <c r="AJ62" s="44">
        <v>0</v>
      </c>
      <c r="AK62" s="44">
        <v>0</v>
      </c>
      <c r="AL62" s="44">
        <v>1.1552360000000002</v>
      </c>
      <c r="AM62" s="44">
        <v>0</v>
      </c>
      <c r="AN62" s="44">
        <v>0.10502143</v>
      </c>
      <c r="AO62" s="44">
        <v>0</v>
      </c>
      <c r="AP62" s="44">
        <v>0</v>
      </c>
      <c r="AQ62" s="44">
        <v>0.10502143</v>
      </c>
      <c r="AR62" s="44">
        <v>0</v>
      </c>
      <c r="AS62" s="44">
        <v>0</v>
      </c>
      <c r="AT62" s="44">
        <v>0</v>
      </c>
      <c r="AU62" s="44">
        <v>0</v>
      </c>
      <c r="AV62" s="44">
        <v>0</v>
      </c>
      <c r="AW62" s="44">
        <v>0</v>
      </c>
      <c r="AX62" s="41">
        <v>1.0502145700000001</v>
      </c>
      <c r="AY62" s="44">
        <v>0</v>
      </c>
      <c r="AZ62" s="44">
        <v>0</v>
      </c>
      <c r="BA62" s="44">
        <f>AX62-BB62</f>
        <v>1.0292182399999998</v>
      </c>
      <c r="BB62" s="44">
        <v>0.020996330000000184</v>
      </c>
      <c r="BC62" s="44">
        <v>0</v>
      </c>
      <c r="BD62" s="44">
        <v>0</v>
      </c>
      <c r="BE62" s="44">
        <v>0</v>
      </c>
      <c r="BF62" s="44">
        <v>0</v>
      </c>
      <c r="BG62" s="44">
        <v>0</v>
      </c>
      <c r="BH62" s="41">
        <v>0</v>
      </c>
      <c r="BI62" s="44">
        <v>0</v>
      </c>
      <c r="BJ62" s="44">
        <v>0</v>
      </c>
      <c r="BK62" s="44">
        <f t="shared" si="53"/>
        <v>0</v>
      </c>
      <c r="BL62" s="44">
        <v>0</v>
      </c>
      <c r="BM62" s="44">
        <v>0</v>
      </c>
      <c r="BN62" s="44">
        <v>0</v>
      </c>
      <c r="BO62" s="44">
        <v>0</v>
      </c>
      <c r="BP62" s="44">
        <v>0</v>
      </c>
      <c r="BQ62" s="44">
        <v>0</v>
      </c>
      <c r="BR62" s="41">
        <v>0</v>
      </c>
      <c r="BS62" s="44">
        <v>0</v>
      </c>
      <c r="BT62" s="44">
        <v>0</v>
      </c>
      <c r="BU62" s="44">
        <f t="shared" si="54"/>
        <v>0</v>
      </c>
      <c r="BV62" s="44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1">
        <v>0</v>
      </c>
      <c r="CC62" s="44">
        <v>0</v>
      </c>
      <c r="CD62" s="44">
        <v>0</v>
      </c>
      <c r="CE62" s="44">
        <f t="shared" si="55"/>
        <v>0</v>
      </c>
      <c r="CF62" s="44">
        <v>0</v>
      </c>
      <c r="CG62" s="44">
        <v>1.1552360000000002</v>
      </c>
      <c r="CH62" s="44">
        <v>0</v>
      </c>
      <c r="CI62" s="44">
        <v>0</v>
      </c>
      <c r="CJ62" s="44">
        <v>1.1552360000000002</v>
      </c>
      <c r="CK62" s="44">
        <v>0</v>
      </c>
      <c r="CL62" s="44">
        <f t="shared" si="56"/>
        <v>1.1552360000000002</v>
      </c>
      <c r="CM62" s="44">
        <f t="shared" si="56"/>
        <v>0</v>
      </c>
      <c r="CN62" s="44">
        <f t="shared" si="56"/>
        <v>0</v>
      </c>
      <c r="CO62" s="44">
        <f t="shared" si="56"/>
        <v>1.1342396699999999</v>
      </c>
      <c r="CP62" s="44">
        <f t="shared" si="56"/>
        <v>0.020996330000000184</v>
      </c>
      <c r="CQ62" s="41" t="s">
        <v>192</v>
      </c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</row>
    <row r="63" s="49" customFormat="1" ht="75">
      <c r="A63" s="40" t="s">
        <v>184</v>
      </c>
      <c r="B63" s="51" t="s">
        <v>193</v>
      </c>
      <c r="C63" s="42" t="s">
        <v>194</v>
      </c>
      <c r="D63" s="42" t="s">
        <v>188</v>
      </c>
      <c r="E63" s="42">
        <v>2022</v>
      </c>
      <c r="F63" s="42">
        <v>2022</v>
      </c>
      <c r="G63" s="41">
        <v>2024</v>
      </c>
      <c r="H63" s="44">
        <v>0.83044582593250449</v>
      </c>
      <c r="I63" s="44">
        <v>4.6754100000000003</v>
      </c>
      <c r="J63" s="52">
        <v>44197</v>
      </c>
      <c r="K63" s="44">
        <v>0.83044582593250449</v>
      </c>
      <c r="L63" s="44">
        <v>4.6754100000000003</v>
      </c>
      <c r="M63" s="40" t="s">
        <v>166</v>
      </c>
      <c r="N63" s="44">
        <v>0</v>
      </c>
      <c r="O63" s="44">
        <v>0.42503722999999999</v>
      </c>
      <c r="P63" s="44">
        <v>4.6754100000000003</v>
      </c>
      <c r="Q63" s="44">
        <v>4.6754100000000003</v>
      </c>
      <c r="R63" s="44">
        <v>4.6754100000000003</v>
      </c>
      <c r="S63" s="44">
        <v>4.6754100000000003</v>
      </c>
      <c r="T63" s="44">
        <v>4.6754100000000003</v>
      </c>
      <c r="U63" s="44">
        <v>4.6754100000000003</v>
      </c>
      <c r="V63" s="44">
        <v>4.6754100000000003</v>
      </c>
      <c r="W63" s="44">
        <v>4.2503727700000002</v>
      </c>
      <c r="X63" s="44">
        <v>4.2503727700000002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4.6754100000000003</v>
      </c>
      <c r="AJ63" s="44">
        <v>0</v>
      </c>
      <c r="AK63" s="44">
        <v>0</v>
      </c>
      <c r="AL63" s="44">
        <v>4.6754100000000003</v>
      </c>
      <c r="AM63" s="44">
        <v>0</v>
      </c>
      <c r="AN63" s="44">
        <v>0.42503722999999999</v>
      </c>
      <c r="AO63" s="44">
        <v>0</v>
      </c>
      <c r="AP63" s="44">
        <v>0</v>
      </c>
      <c r="AQ63" s="44">
        <v>0.42503722999999999</v>
      </c>
      <c r="AR63" s="44">
        <v>0</v>
      </c>
      <c r="AS63" s="44">
        <v>0</v>
      </c>
      <c r="AT63" s="44">
        <v>0</v>
      </c>
      <c r="AU63" s="44">
        <v>0</v>
      </c>
      <c r="AV63" s="44">
        <v>0</v>
      </c>
      <c r="AW63" s="44">
        <v>0</v>
      </c>
      <c r="AX63" s="41">
        <v>0</v>
      </c>
      <c r="AY63" s="44">
        <v>0</v>
      </c>
      <c r="AZ63" s="44">
        <v>0</v>
      </c>
      <c r="BA63" s="44">
        <f t="shared" ref="BA63:BA85" si="57">AX63</f>
        <v>0</v>
      </c>
      <c r="BB63" s="44">
        <v>0</v>
      </c>
      <c r="BC63" s="44">
        <v>0</v>
      </c>
      <c r="BD63" s="44">
        <v>0</v>
      </c>
      <c r="BE63" s="44">
        <v>0</v>
      </c>
      <c r="BF63" s="44">
        <v>0</v>
      </c>
      <c r="BG63" s="44">
        <v>0</v>
      </c>
      <c r="BH63" s="41">
        <v>4.2503727700000002</v>
      </c>
      <c r="BI63" s="44">
        <v>0</v>
      </c>
      <c r="BJ63" s="44">
        <v>0</v>
      </c>
      <c r="BK63" s="44">
        <f t="shared" si="53"/>
        <v>4.2503727700000002</v>
      </c>
      <c r="BL63" s="44">
        <v>0</v>
      </c>
      <c r="BM63" s="44">
        <v>0</v>
      </c>
      <c r="BN63" s="44">
        <v>0</v>
      </c>
      <c r="BO63" s="44">
        <v>0</v>
      </c>
      <c r="BP63" s="44">
        <v>0</v>
      </c>
      <c r="BQ63" s="44">
        <v>0</v>
      </c>
      <c r="BR63" s="41">
        <v>0</v>
      </c>
      <c r="BS63" s="44">
        <v>0</v>
      </c>
      <c r="BT63" s="44">
        <v>0</v>
      </c>
      <c r="BU63" s="44">
        <f t="shared" si="54"/>
        <v>0</v>
      </c>
      <c r="BV63" s="44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1">
        <v>0</v>
      </c>
      <c r="CC63" s="44">
        <v>0</v>
      </c>
      <c r="CD63" s="44">
        <v>0</v>
      </c>
      <c r="CE63" s="44">
        <f t="shared" si="55"/>
        <v>0</v>
      </c>
      <c r="CF63" s="44">
        <v>0</v>
      </c>
      <c r="CG63" s="44">
        <v>4.6754100000000003</v>
      </c>
      <c r="CH63" s="44">
        <v>0</v>
      </c>
      <c r="CI63" s="44">
        <v>0</v>
      </c>
      <c r="CJ63" s="44">
        <v>4.6754100000000003</v>
      </c>
      <c r="CK63" s="44">
        <v>0</v>
      </c>
      <c r="CL63" s="44">
        <f t="shared" si="56"/>
        <v>4.6754100000000003</v>
      </c>
      <c r="CM63" s="44">
        <f t="shared" si="56"/>
        <v>0</v>
      </c>
      <c r="CN63" s="44">
        <f t="shared" si="56"/>
        <v>0</v>
      </c>
      <c r="CO63" s="44">
        <f t="shared" si="56"/>
        <v>4.6754100000000003</v>
      </c>
      <c r="CP63" s="44">
        <f t="shared" si="56"/>
        <v>0</v>
      </c>
      <c r="CQ63" s="41" t="s">
        <v>192</v>
      </c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</row>
    <row r="64" s="49" customFormat="1" ht="90">
      <c r="A64" s="40" t="s">
        <v>184</v>
      </c>
      <c r="B64" s="51" t="s">
        <v>195</v>
      </c>
      <c r="C64" s="42" t="s">
        <v>196</v>
      </c>
      <c r="D64" s="42" t="s">
        <v>165</v>
      </c>
      <c r="E64" s="42">
        <v>2026</v>
      </c>
      <c r="F64" s="42">
        <v>2023</v>
      </c>
      <c r="G64" s="41" t="s">
        <v>111</v>
      </c>
      <c r="H64" s="44">
        <v>1.0088257548845472</v>
      </c>
      <c r="I64" s="44">
        <v>5.6796890000000007</v>
      </c>
      <c r="J64" s="52">
        <v>44197</v>
      </c>
      <c r="K64" s="44">
        <v>1.0088257548845472</v>
      </c>
      <c r="L64" s="44">
        <v>5.6796890000000007</v>
      </c>
      <c r="M64" s="40" t="s">
        <v>166</v>
      </c>
      <c r="N64" s="44">
        <v>0</v>
      </c>
      <c r="O64" s="44">
        <v>0</v>
      </c>
      <c r="P64" s="44">
        <v>5.6796890000000007</v>
      </c>
      <c r="Q64" s="44">
        <v>5.6796890000000007</v>
      </c>
      <c r="R64" s="44">
        <v>5.6796890000000007</v>
      </c>
      <c r="S64" s="44">
        <v>5.6796890000000007</v>
      </c>
      <c r="T64" s="44">
        <v>5.6796890000000007</v>
      </c>
      <c r="U64" s="44">
        <v>5.6796890000000007</v>
      </c>
      <c r="V64" s="44">
        <v>5.6796890000000007</v>
      </c>
      <c r="W64" s="44">
        <v>5.6796890000000007</v>
      </c>
      <c r="X64" s="44">
        <v>5.6796890000000007</v>
      </c>
      <c r="Y64" s="44">
        <v>0</v>
      </c>
      <c r="Z64" s="44">
        <v>0</v>
      </c>
      <c r="AA64" s="44">
        <v>0</v>
      </c>
      <c r="AB64" s="44">
        <v>0</v>
      </c>
      <c r="AC64" s="44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4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5.6796890000000007</v>
      </c>
      <c r="AT64" s="44">
        <v>0</v>
      </c>
      <c r="AU64" s="44">
        <v>0</v>
      </c>
      <c r="AV64" s="44">
        <v>5.6796890000000007</v>
      </c>
      <c r="AW64" s="44">
        <v>0</v>
      </c>
      <c r="AX64" s="41">
        <v>0</v>
      </c>
      <c r="AY64" s="44">
        <v>0</v>
      </c>
      <c r="AZ64" s="44">
        <v>0</v>
      </c>
      <c r="BA64" s="44">
        <f t="shared" si="57"/>
        <v>0</v>
      </c>
      <c r="BB64" s="44">
        <v>0</v>
      </c>
      <c r="BC64" s="44">
        <v>0</v>
      </c>
      <c r="BD64" s="44">
        <v>0</v>
      </c>
      <c r="BE64" s="44">
        <v>0</v>
      </c>
      <c r="BF64" s="44">
        <v>0</v>
      </c>
      <c r="BG64" s="44">
        <v>0</v>
      </c>
      <c r="BH64" s="41">
        <v>0</v>
      </c>
      <c r="BI64" s="44">
        <v>0</v>
      </c>
      <c r="BJ64" s="44">
        <v>0</v>
      </c>
      <c r="BK64" s="44">
        <f t="shared" si="53"/>
        <v>0</v>
      </c>
      <c r="BL64" s="44">
        <v>0</v>
      </c>
      <c r="BM64" s="44">
        <v>0</v>
      </c>
      <c r="BN64" s="44">
        <v>0</v>
      </c>
      <c r="BO64" s="44">
        <v>0</v>
      </c>
      <c r="BP64" s="44">
        <v>0</v>
      </c>
      <c r="BQ64" s="44">
        <v>0</v>
      </c>
      <c r="BR64" s="41">
        <v>0</v>
      </c>
      <c r="BS64" s="44">
        <v>0</v>
      </c>
      <c r="BT64" s="44">
        <v>0</v>
      </c>
      <c r="BU64" s="44">
        <f t="shared" si="54"/>
        <v>0</v>
      </c>
      <c r="BV64" s="44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1">
        <v>0</v>
      </c>
      <c r="CC64" s="44">
        <v>0</v>
      </c>
      <c r="CD64" s="44">
        <v>0</v>
      </c>
      <c r="CE64" s="44">
        <f t="shared" si="55"/>
        <v>0</v>
      </c>
      <c r="CF64" s="44">
        <v>0</v>
      </c>
      <c r="CG64" s="44">
        <v>5.6796890000000007</v>
      </c>
      <c r="CH64" s="44">
        <v>0</v>
      </c>
      <c r="CI64" s="44">
        <v>0</v>
      </c>
      <c r="CJ64" s="44">
        <v>5.6796890000000007</v>
      </c>
      <c r="CK64" s="44">
        <v>0</v>
      </c>
      <c r="CL64" s="44">
        <f t="shared" si="56"/>
        <v>0</v>
      </c>
      <c r="CM64" s="44">
        <f t="shared" si="56"/>
        <v>0</v>
      </c>
      <c r="CN64" s="44">
        <f t="shared" si="56"/>
        <v>0</v>
      </c>
      <c r="CO64" s="44">
        <f t="shared" si="56"/>
        <v>0</v>
      </c>
      <c r="CP64" s="44">
        <f t="shared" si="56"/>
        <v>0</v>
      </c>
      <c r="CQ64" s="41" t="s">
        <v>169</v>
      </c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</row>
    <row r="65" s="49" customFormat="1" ht="63">
      <c r="A65" s="40" t="s">
        <v>184</v>
      </c>
      <c r="B65" s="51" t="s">
        <v>197</v>
      </c>
      <c r="C65" s="42" t="s">
        <v>198</v>
      </c>
      <c r="D65" s="42" t="s">
        <v>165</v>
      </c>
      <c r="E65" s="42">
        <v>2026</v>
      </c>
      <c r="F65" s="42">
        <v>2024</v>
      </c>
      <c r="G65" s="41">
        <v>2026</v>
      </c>
      <c r="H65" s="44">
        <v>0.57169467140319719</v>
      </c>
      <c r="I65" s="44">
        <v>3.2186409999999999</v>
      </c>
      <c r="J65" s="52">
        <v>44197</v>
      </c>
      <c r="K65" s="44">
        <v>0.57169467140319719</v>
      </c>
      <c r="L65" s="44">
        <v>3.2186409999999999</v>
      </c>
      <c r="M65" s="40" t="s">
        <v>166</v>
      </c>
      <c r="N65" s="44">
        <v>0</v>
      </c>
      <c r="O65" s="44">
        <v>0</v>
      </c>
      <c r="P65" s="44">
        <v>3.2186409999999999</v>
      </c>
      <c r="Q65" s="44">
        <v>3.2186409999999999</v>
      </c>
      <c r="R65" s="44">
        <v>3.2186409999999999</v>
      </c>
      <c r="S65" s="44">
        <v>3.2186409999999999</v>
      </c>
      <c r="T65" s="44">
        <v>3.2186409999999999</v>
      </c>
      <c r="U65" s="44">
        <v>3.2186409999999999</v>
      </c>
      <c r="V65" s="44">
        <v>3.2186409999999999</v>
      </c>
      <c r="W65" s="44">
        <v>3.2186409999999999</v>
      </c>
      <c r="X65" s="44">
        <v>3.2186409999999999</v>
      </c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4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4">
        <v>0</v>
      </c>
      <c r="AV65" s="44">
        <v>0</v>
      </c>
      <c r="AW65" s="44">
        <v>0</v>
      </c>
      <c r="AX65" s="41">
        <v>0</v>
      </c>
      <c r="AY65" s="44">
        <v>0</v>
      </c>
      <c r="AZ65" s="44">
        <v>0</v>
      </c>
      <c r="BA65" s="44">
        <f t="shared" si="57"/>
        <v>0</v>
      </c>
      <c r="BB65" s="44">
        <v>0</v>
      </c>
      <c r="BC65" s="44">
        <v>3.2186409999999999</v>
      </c>
      <c r="BD65" s="44">
        <v>0</v>
      </c>
      <c r="BE65" s="44">
        <v>0</v>
      </c>
      <c r="BF65" s="44">
        <v>3.2186409999999999</v>
      </c>
      <c r="BG65" s="44">
        <v>0</v>
      </c>
      <c r="BH65" s="41">
        <v>0</v>
      </c>
      <c r="BI65" s="44">
        <v>0</v>
      </c>
      <c r="BJ65" s="44">
        <v>0</v>
      </c>
      <c r="BK65" s="44">
        <f t="shared" si="53"/>
        <v>0</v>
      </c>
      <c r="BL65" s="44">
        <v>0</v>
      </c>
      <c r="BM65" s="44">
        <v>0</v>
      </c>
      <c r="BN65" s="44">
        <v>0</v>
      </c>
      <c r="BO65" s="44">
        <v>0</v>
      </c>
      <c r="BP65" s="44">
        <v>0</v>
      </c>
      <c r="BQ65" s="44">
        <v>0</v>
      </c>
      <c r="BR65" s="41">
        <v>0</v>
      </c>
      <c r="BS65" s="44">
        <v>0</v>
      </c>
      <c r="BT65" s="44">
        <v>0</v>
      </c>
      <c r="BU65" s="44">
        <f t="shared" si="54"/>
        <v>0</v>
      </c>
      <c r="BV65" s="44">
        <v>0</v>
      </c>
      <c r="BW65" s="44">
        <v>0</v>
      </c>
      <c r="BX65" s="44">
        <v>0</v>
      </c>
      <c r="BY65" s="44">
        <v>0</v>
      </c>
      <c r="BZ65" s="44">
        <v>0</v>
      </c>
      <c r="CA65" s="44">
        <v>0</v>
      </c>
      <c r="CB65" s="41">
        <v>3.2186409999999999</v>
      </c>
      <c r="CC65" s="44">
        <v>0</v>
      </c>
      <c r="CD65" s="44">
        <v>0</v>
      </c>
      <c r="CE65" s="44">
        <f t="shared" si="55"/>
        <v>3.2186409999999999</v>
      </c>
      <c r="CF65" s="44">
        <v>0</v>
      </c>
      <c r="CG65" s="44">
        <v>3.2186409999999999</v>
      </c>
      <c r="CH65" s="44">
        <v>0</v>
      </c>
      <c r="CI65" s="44">
        <v>0</v>
      </c>
      <c r="CJ65" s="44">
        <v>3.2186409999999999</v>
      </c>
      <c r="CK65" s="44">
        <v>0</v>
      </c>
      <c r="CL65" s="44">
        <f t="shared" si="56"/>
        <v>3.2186409999999999</v>
      </c>
      <c r="CM65" s="44">
        <f t="shared" si="56"/>
        <v>0</v>
      </c>
      <c r="CN65" s="44">
        <f t="shared" si="56"/>
        <v>0</v>
      </c>
      <c r="CO65" s="44">
        <f t="shared" si="56"/>
        <v>3.2186409999999999</v>
      </c>
      <c r="CP65" s="44">
        <f t="shared" si="56"/>
        <v>0</v>
      </c>
      <c r="CQ65" s="41" t="s">
        <v>189</v>
      </c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</row>
    <row r="66" s="49" customFormat="1" ht="78.75">
      <c r="A66" s="40" t="s">
        <v>184</v>
      </c>
      <c r="B66" s="51" t="s">
        <v>199</v>
      </c>
      <c r="C66" s="42" t="s">
        <v>200</v>
      </c>
      <c r="D66" s="42" t="s">
        <v>165</v>
      </c>
      <c r="E66" s="42">
        <v>2024</v>
      </c>
      <c r="F66" s="42">
        <v>2023</v>
      </c>
      <c r="G66" s="41">
        <v>2024</v>
      </c>
      <c r="H66" s="44">
        <v>0.16635506216696269</v>
      </c>
      <c r="I66" s="44">
        <v>0.93657899999999994</v>
      </c>
      <c r="J66" s="52">
        <v>44197</v>
      </c>
      <c r="K66" s="44">
        <v>0.16635506216696269</v>
      </c>
      <c r="L66" s="44">
        <v>0.93657899999999994</v>
      </c>
      <c r="M66" s="40" t="s">
        <v>166</v>
      </c>
      <c r="N66" s="44">
        <v>0</v>
      </c>
      <c r="O66" s="44">
        <v>0</v>
      </c>
      <c r="P66" s="44">
        <v>0.93657899999999994</v>
      </c>
      <c r="Q66" s="44">
        <v>0.93657899999999994</v>
      </c>
      <c r="R66" s="44">
        <v>0.93657899999999994</v>
      </c>
      <c r="S66" s="44">
        <v>0.93657899999999994</v>
      </c>
      <c r="T66" s="44">
        <v>0.93657899999999994</v>
      </c>
      <c r="U66" s="44">
        <v>0.93657899999999994</v>
      </c>
      <c r="V66" s="44">
        <v>0.93657899999999994</v>
      </c>
      <c r="W66" s="44">
        <v>0.93657899999999994</v>
      </c>
      <c r="X66" s="44">
        <v>0.93657899999999994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4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0.93657899999999994</v>
      </c>
      <c r="AT66" s="44">
        <v>0</v>
      </c>
      <c r="AU66" s="44">
        <v>0</v>
      </c>
      <c r="AV66" s="44">
        <v>0.93657899999999994</v>
      </c>
      <c r="AW66" s="44">
        <v>0</v>
      </c>
      <c r="AX66" s="41">
        <v>0</v>
      </c>
      <c r="AY66" s="44">
        <v>0</v>
      </c>
      <c r="AZ66" s="44">
        <v>0</v>
      </c>
      <c r="BA66" s="44">
        <f t="shared" si="57"/>
        <v>0</v>
      </c>
      <c r="BB66" s="44">
        <v>0</v>
      </c>
      <c r="BC66" s="44">
        <v>0</v>
      </c>
      <c r="BD66" s="44">
        <v>0</v>
      </c>
      <c r="BE66" s="44">
        <v>0</v>
      </c>
      <c r="BF66" s="44">
        <v>0</v>
      </c>
      <c r="BG66" s="44">
        <v>0</v>
      </c>
      <c r="BH66" s="41">
        <v>0.93657899999999994</v>
      </c>
      <c r="BI66" s="44">
        <v>0</v>
      </c>
      <c r="BJ66" s="44">
        <v>0</v>
      </c>
      <c r="BK66" s="44">
        <f t="shared" si="53"/>
        <v>0.93657899999999994</v>
      </c>
      <c r="BL66" s="44">
        <v>0</v>
      </c>
      <c r="BM66" s="44">
        <v>0</v>
      </c>
      <c r="BN66" s="44">
        <v>0</v>
      </c>
      <c r="BO66" s="44">
        <v>0</v>
      </c>
      <c r="BP66" s="44">
        <v>0</v>
      </c>
      <c r="BQ66" s="44">
        <v>0</v>
      </c>
      <c r="BR66" s="41">
        <v>0</v>
      </c>
      <c r="BS66" s="44">
        <v>0</v>
      </c>
      <c r="BT66" s="44">
        <v>0</v>
      </c>
      <c r="BU66" s="44">
        <f t="shared" si="54"/>
        <v>0</v>
      </c>
      <c r="BV66" s="44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1">
        <v>0</v>
      </c>
      <c r="CC66" s="44">
        <v>0</v>
      </c>
      <c r="CD66" s="44">
        <v>0</v>
      </c>
      <c r="CE66" s="44">
        <f t="shared" si="55"/>
        <v>0</v>
      </c>
      <c r="CF66" s="44">
        <v>0</v>
      </c>
      <c r="CG66" s="44">
        <v>0.93657899999999994</v>
      </c>
      <c r="CH66" s="44">
        <v>0</v>
      </c>
      <c r="CI66" s="44">
        <v>0</v>
      </c>
      <c r="CJ66" s="44">
        <v>0.93657899999999994</v>
      </c>
      <c r="CK66" s="44">
        <v>0</v>
      </c>
      <c r="CL66" s="44">
        <f t="shared" si="56"/>
        <v>0.93657899999999994</v>
      </c>
      <c r="CM66" s="44">
        <f t="shared" si="56"/>
        <v>0</v>
      </c>
      <c r="CN66" s="44">
        <f t="shared" si="56"/>
        <v>0</v>
      </c>
      <c r="CO66" s="44">
        <f t="shared" si="56"/>
        <v>0.93657899999999994</v>
      </c>
      <c r="CP66" s="44">
        <f t="shared" si="56"/>
        <v>0</v>
      </c>
      <c r="CQ66" s="41" t="s">
        <v>192</v>
      </c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</row>
    <row r="67" s="49" customFormat="1" ht="63">
      <c r="A67" s="40" t="s">
        <v>184</v>
      </c>
      <c r="B67" s="51" t="s">
        <v>201</v>
      </c>
      <c r="C67" s="42" t="s">
        <v>202</v>
      </c>
      <c r="D67" s="42" t="s">
        <v>165</v>
      </c>
      <c r="E67" s="42">
        <v>2023</v>
      </c>
      <c r="F67" s="42">
        <v>2023</v>
      </c>
      <c r="G67" s="41">
        <v>2023</v>
      </c>
      <c r="H67" s="44">
        <v>0.24378348134991118</v>
      </c>
      <c r="I67" s="44">
        <v>1.372501</v>
      </c>
      <c r="J67" s="52">
        <v>44197</v>
      </c>
      <c r="K67" s="44">
        <v>0.24378348134991118</v>
      </c>
      <c r="L67" s="44">
        <v>1.372501</v>
      </c>
      <c r="M67" s="40" t="s">
        <v>166</v>
      </c>
      <c r="N67" s="44">
        <v>0</v>
      </c>
      <c r="O67" s="44">
        <v>0</v>
      </c>
      <c r="P67" s="44">
        <v>1.372501</v>
      </c>
      <c r="Q67" s="44">
        <v>1.372501</v>
      </c>
      <c r="R67" s="44">
        <v>1.372501</v>
      </c>
      <c r="S67" s="44">
        <v>1.372501</v>
      </c>
      <c r="T67" s="44">
        <v>1.372501</v>
      </c>
      <c r="U67" s="44">
        <v>1.372501</v>
      </c>
      <c r="V67" s="44">
        <v>1.372501</v>
      </c>
      <c r="W67" s="44">
        <v>1.372501</v>
      </c>
      <c r="X67" s="44">
        <v>1.372501</v>
      </c>
      <c r="Y67" s="44">
        <v>0</v>
      </c>
      <c r="Z67" s="44">
        <v>0</v>
      </c>
      <c r="AA67" s="44">
        <v>0</v>
      </c>
      <c r="AB67" s="44">
        <v>0</v>
      </c>
      <c r="AC67" s="44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4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1.372501</v>
      </c>
      <c r="AT67" s="44">
        <v>0</v>
      </c>
      <c r="AU67" s="44">
        <v>0</v>
      </c>
      <c r="AV67" s="44">
        <v>1.372501</v>
      </c>
      <c r="AW67" s="44">
        <v>0</v>
      </c>
      <c r="AX67" s="41">
        <v>1.372501</v>
      </c>
      <c r="AY67" s="44">
        <v>0</v>
      </c>
      <c r="AZ67" s="44">
        <v>0</v>
      </c>
      <c r="BA67" s="44">
        <f t="shared" si="57"/>
        <v>1.372501</v>
      </c>
      <c r="BB67" s="44">
        <v>0</v>
      </c>
      <c r="BC67" s="44">
        <v>0</v>
      </c>
      <c r="BD67" s="44">
        <v>0</v>
      </c>
      <c r="BE67" s="44">
        <v>0</v>
      </c>
      <c r="BF67" s="44">
        <v>0</v>
      </c>
      <c r="BG67" s="44">
        <v>0</v>
      </c>
      <c r="BH67" s="41">
        <v>0</v>
      </c>
      <c r="BI67" s="44">
        <v>0</v>
      </c>
      <c r="BJ67" s="44">
        <v>0</v>
      </c>
      <c r="BK67" s="44">
        <f t="shared" si="53"/>
        <v>0</v>
      </c>
      <c r="BL67" s="44">
        <v>0</v>
      </c>
      <c r="BM67" s="44">
        <v>0</v>
      </c>
      <c r="BN67" s="44">
        <v>0</v>
      </c>
      <c r="BO67" s="44">
        <v>0</v>
      </c>
      <c r="BP67" s="44">
        <v>0</v>
      </c>
      <c r="BQ67" s="44">
        <v>0</v>
      </c>
      <c r="BR67" s="41">
        <v>0</v>
      </c>
      <c r="BS67" s="44">
        <v>0</v>
      </c>
      <c r="BT67" s="44">
        <v>0</v>
      </c>
      <c r="BU67" s="44">
        <f t="shared" si="54"/>
        <v>0</v>
      </c>
      <c r="BV67" s="44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1">
        <v>0</v>
      </c>
      <c r="CC67" s="44">
        <v>0</v>
      </c>
      <c r="CD67" s="44">
        <v>0</v>
      </c>
      <c r="CE67" s="44">
        <f t="shared" si="55"/>
        <v>0</v>
      </c>
      <c r="CF67" s="44">
        <v>0</v>
      </c>
      <c r="CG67" s="44">
        <v>1.372501</v>
      </c>
      <c r="CH67" s="44">
        <v>0</v>
      </c>
      <c r="CI67" s="44">
        <v>0</v>
      </c>
      <c r="CJ67" s="44">
        <v>1.372501</v>
      </c>
      <c r="CK67" s="44">
        <v>0</v>
      </c>
      <c r="CL67" s="44">
        <f t="shared" si="56"/>
        <v>1.372501</v>
      </c>
      <c r="CM67" s="44">
        <f t="shared" si="56"/>
        <v>0</v>
      </c>
      <c r="CN67" s="44">
        <f t="shared" si="56"/>
        <v>0</v>
      </c>
      <c r="CO67" s="44">
        <f t="shared" si="56"/>
        <v>1.372501</v>
      </c>
      <c r="CP67" s="44">
        <f t="shared" si="56"/>
        <v>0</v>
      </c>
      <c r="CQ67" s="41" t="s">
        <v>111</v>
      </c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</row>
    <row r="68" s="49" customFormat="1" ht="78.75">
      <c r="A68" s="40" t="s">
        <v>184</v>
      </c>
      <c r="B68" s="51" t="s">
        <v>203</v>
      </c>
      <c r="C68" s="42" t="s">
        <v>204</v>
      </c>
      <c r="D68" s="42" t="s">
        <v>165</v>
      </c>
      <c r="E68" s="42">
        <v>2024</v>
      </c>
      <c r="F68" s="42">
        <v>2023</v>
      </c>
      <c r="G68" s="41">
        <v>2024</v>
      </c>
      <c r="H68" s="44">
        <v>0.1499994671403197</v>
      </c>
      <c r="I68" s="44">
        <v>0.84449699999999994</v>
      </c>
      <c r="J68" s="52">
        <v>44197</v>
      </c>
      <c r="K68" s="44">
        <v>0.1499994671403197</v>
      </c>
      <c r="L68" s="44">
        <v>0.84449699999999994</v>
      </c>
      <c r="M68" s="40" t="s">
        <v>166</v>
      </c>
      <c r="N68" s="44">
        <v>0</v>
      </c>
      <c r="O68" s="44">
        <v>0</v>
      </c>
      <c r="P68" s="44">
        <v>0.84449699999999994</v>
      </c>
      <c r="Q68" s="44">
        <v>0.84449699999999994</v>
      </c>
      <c r="R68" s="44">
        <v>0.84449699999999994</v>
      </c>
      <c r="S68" s="44">
        <v>0.84449699999999994</v>
      </c>
      <c r="T68" s="44">
        <v>0.84449699999999994</v>
      </c>
      <c r="U68" s="44">
        <v>0.84449699999999994</v>
      </c>
      <c r="V68" s="44">
        <v>0.84449699999999994</v>
      </c>
      <c r="W68" s="44">
        <v>0.84449699999999994</v>
      </c>
      <c r="X68" s="44">
        <v>0.84449700000000005</v>
      </c>
      <c r="Y68" s="44">
        <v>0</v>
      </c>
      <c r="Z68" s="44">
        <v>0</v>
      </c>
      <c r="AA68" s="44">
        <v>0</v>
      </c>
      <c r="AB68" s="44">
        <v>0</v>
      </c>
      <c r="AC68" s="44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4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0.84449699999999994</v>
      </c>
      <c r="AT68" s="44">
        <v>0</v>
      </c>
      <c r="AU68" s="44">
        <v>0</v>
      </c>
      <c r="AV68" s="44">
        <v>0.84449699999999994</v>
      </c>
      <c r="AW68" s="44">
        <v>0</v>
      </c>
      <c r="AX68" s="41">
        <v>0</v>
      </c>
      <c r="AY68" s="44">
        <v>0</v>
      </c>
      <c r="AZ68" s="44">
        <v>0</v>
      </c>
      <c r="BA68" s="44">
        <f t="shared" si="57"/>
        <v>0</v>
      </c>
      <c r="BB68" s="44">
        <v>0</v>
      </c>
      <c r="BC68" s="44">
        <v>0</v>
      </c>
      <c r="BD68" s="44">
        <v>0</v>
      </c>
      <c r="BE68" s="44">
        <v>0</v>
      </c>
      <c r="BF68" s="44">
        <v>0</v>
      </c>
      <c r="BG68" s="44">
        <v>0</v>
      </c>
      <c r="BH68" s="41">
        <v>0.84449699999999994</v>
      </c>
      <c r="BI68" s="44">
        <v>0</v>
      </c>
      <c r="BJ68" s="44">
        <v>0</v>
      </c>
      <c r="BK68" s="44">
        <f t="shared" si="53"/>
        <v>0.84449699999999994</v>
      </c>
      <c r="BL68" s="44">
        <v>0</v>
      </c>
      <c r="BM68" s="44">
        <v>0</v>
      </c>
      <c r="BN68" s="44">
        <v>0</v>
      </c>
      <c r="BO68" s="44">
        <v>0</v>
      </c>
      <c r="BP68" s="44">
        <v>0</v>
      </c>
      <c r="BQ68" s="44">
        <v>0</v>
      </c>
      <c r="BR68" s="41">
        <v>0</v>
      </c>
      <c r="BS68" s="44">
        <v>0</v>
      </c>
      <c r="BT68" s="44">
        <v>0</v>
      </c>
      <c r="BU68" s="44">
        <f t="shared" si="54"/>
        <v>0</v>
      </c>
      <c r="BV68" s="44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1">
        <v>0</v>
      </c>
      <c r="CC68" s="44">
        <v>0</v>
      </c>
      <c r="CD68" s="44">
        <v>0</v>
      </c>
      <c r="CE68" s="44">
        <f t="shared" si="55"/>
        <v>0</v>
      </c>
      <c r="CF68" s="44">
        <v>0</v>
      </c>
      <c r="CG68" s="44">
        <v>0.84449699999999994</v>
      </c>
      <c r="CH68" s="44">
        <v>0</v>
      </c>
      <c r="CI68" s="44">
        <v>0</v>
      </c>
      <c r="CJ68" s="44">
        <v>0.84449699999999994</v>
      </c>
      <c r="CK68" s="44">
        <v>0</v>
      </c>
      <c r="CL68" s="44">
        <f t="shared" si="56"/>
        <v>0.84449699999999994</v>
      </c>
      <c r="CM68" s="44">
        <f t="shared" si="56"/>
        <v>0</v>
      </c>
      <c r="CN68" s="44">
        <f t="shared" si="56"/>
        <v>0</v>
      </c>
      <c r="CO68" s="44">
        <f t="shared" si="56"/>
        <v>0.84449699999999994</v>
      </c>
      <c r="CP68" s="44">
        <f t="shared" si="56"/>
        <v>0</v>
      </c>
      <c r="CQ68" s="41" t="s">
        <v>192</v>
      </c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</row>
    <row r="69" s="49" customFormat="1" ht="63">
      <c r="A69" s="40" t="s">
        <v>184</v>
      </c>
      <c r="B69" s="51" t="s">
        <v>205</v>
      </c>
      <c r="C69" s="42" t="s">
        <v>206</v>
      </c>
      <c r="D69" s="42" t="s">
        <v>165</v>
      </c>
      <c r="E69" s="42">
        <v>2026</v>
      </c>
      <c r="F69" s="42">
        <v>2024</v>
      </c>
      <c r="G69" s="41" t="s">
        <v>111</v>
      </c>
      <c r="H69" s="44">
        <v>0.4325625222024867</v>
      </c>
      <c r="I69" s="44">
        <v>2.435327</v>
      </c>
      <c r="J69" s="52">
        <v>44197</v>
      </c>
      <c r="K69" s="44">
        <v>0.4325625222024867</v>
      </c>
      <c r="L69" s="44">
        <v>2.435327</v>
      </c>
      <c r="M69" s="40" t="s">
        <v>166</v>
      </c>
      <c r="N69" s="44">
        <v>0</v>
      </c>
      <c r="O69" s="44">
        <v>0</v>
      </c>
      <c r="P69" s="44">
        <v>2.435327</v>
      </c>
      <c r="Q69" s="44">
        <v>2.435327</v>
      </c>
      <c r="R69" s="44">
        <v>2.435327</v>
      </c>
      <c r="S69" s="44">
        <v>2.435327</v>
      </c>
      <c r="T69" s="44">
        <v>2.435327</v>
      </c>
      <c r="U69" s="44">
        <v>2.435327</v>
      </c>
      <c r="V69" s="44">
        <v>2.435327</v>
      </c>
      <c r="W69" s="44">
        <v>2.435327</v>
      </c>
      <c r="X69" s="44">
        <v>2.435327</v>
      </c>
      <c r="Y69" s="44">
        <v>0</v>
      </c>
      <c r="Z69" s="44">
        <v>0</v>
      </c>
      <c r="AA69" s="44">
        <v>0</v>
      </c>
      <c r="AB69" s="44">
        <v>0</v>
      </c>
      <c r="AC69" s="44">
        <v>0</v>
      </c>
      <c r="AD69" s="44">
        <v>0</v>
      </c>
      <c r="AE69" s="44">
        <v>0</v>
      </c>
      <c r="AF69" s="44">
        <v>0</v>
      </c>
      <c r="AG69" s="44">
        <v>0</v>
      </c>
      <c r="AH69" s="44">
        <v>0</v>
      </c>
      <c r="AI69" s="44">
        <v>0</v>
      </c>
      <c r="AJ69" s="44">
        <v>0</v>
      </c>
      <c r="AK69" s="44">
        <v>0</v>
      </c>
      <c r="AL69" s="44">
        <v>0</v>
      </c>
      <c r="AM69" s="44">
        <v>0</v>
      </c>
      <c r="AN69" s="44">
        <v>0</v>
      </c>
      <c r="AO69" s="44">
        <v>0</v>
      </c>
      <c r="AP69" s="44">
        <v>0</v>
      </c>
      <c r="AQ69" s="44">
        <v>0</v>
      </c>
      <c r="AR69" s="44">
        <v>0</v>
      </c>
      <c r="AS69" s="44">
        <v>0</v>
      </c>
      <c r="AT69" s="44">
        <v>0</v>
      </c>
      <c r="AU69" s="44">
        <v>0</v>
      </c>
      <c r="AV69" s="44">
        <v>0</v>
      </c>
      <c r="AW69" s="44">
        <v>0</v>
      </c>
      <c r="AX69" s="41">
        <v>0</v>
      </c>
      <c r="AY69" s="44">
        <v>0</v>
      </c>
      <c r="AZ69" s="44">
        <v>0</v>
      </c>
      <c r="BA69" s="44">
        <f t="shared" si="57"/>
        <v>0</v>
      </c>
      <c r="BB69" s="44">
        <v>0</v>
      </c>
      <c r="BC69" s="44">
        <v>2.435327</v>
      </c>
      <c r="BD69" s="44">
        <v>0</v>
      </c>
      <c r="BE69" s="44">
        <v>0</v>
      </c>
      <c r="BF69" s="44">
        <v>2.435327</v>
      </c>
      <c r="BG69" s="44">
        <v>0</v>
      </c>
      <c r="BH69" s="41">
        <v>0</v>
      </c>
      <c r="BI69" s="44">
        <v>0</v>
      </c>
      <c r="BJ69" s="44">
        <v>0</v>
      </c>
      <c r="BK69" s="44">
        <f t="shared" si="53"/>
        <v>0</v>
      </c>
      <c r="BL69" s="44">
        <v>0</v>
      </c>
      <c r="BM69" s="44">
        <v>0</v>
      </c>
      <c r="BN69" s="44">
        <v>0</v>
      </c>
      <c r="BO69" s="44">
        <v>0</v>
      </c>
      <c r="BP69" s="44">
        <v>0</v>
      </c>
      <c r="BQ69" s="44">
        <v>0</v>
      </c>
      <c r="BR69" s="41">
        <v>0</v>
      </c>
      <c r="BS69" s="44">
        <v>0</v>
      </c>
      <c r="BT69" s="44">
        <v>0</v>
      </c>
      <c r="BU69" s="44">
        <f t="shared" si="54"/>
        <v>0</v>
      </c>
      <c r="BV69" s="44">
        <v>0</v>
      </c>
      <c r="BW69" s="44">
        <v>0</v>
      </c>
      <c r="BX69" s="44">
        <v>0</v>
      </c>
      <c r="BY69" s="44">
        <v>0</v>
      </c>
      <c r="BZ69" s="44">
        <v>0</v>
      </c>
      <c r="CA69" s="44">
        <v>0</v>
      </c>
      <c r="CB69" s="41">
        <v>0</v>
      </c>
      <c r="CC69" s="44">
        <v>0</v>
      </c>
      <c r="CD69" s="44">
        <v>0</v>
      </c>
      <c r="CE69" s="44">
        <f t="shared" si="55"/>
        <v>0</v>
      </c>
      <c r="CF69" s="44">
        <v>0</v>
      </c>
      <c r="CG69" s="44">
        <v>2.435327</v>
      </c>
      <c r="CH69" s="44">
        <v>0</v>
      </c>
      <c r="CI69" s="44">
        <v>0</v>
      </c>
      <c r="CJ69" s="44">
        <v>2.435327</v>
      </c>
      <c r="CK69" s="44">
        <v>0</v>
      </c>
      <c r="CL69" s="44">
        <f t="shared" si="56"/>
        <v>0</v>
      </c>
      <c r="CM69" s="44">
        <f t="shared" si="56"/>
        <v>0</v>
      </c>
      <c r="CN69" s="44">
        <f t="shared" si="56"/>
        <v>0</v>
      </c>
      <c r="CO69" s="44">
        <f t="shared" si="56"/>
        <v>0</v>
      </c>
      <c r="CP69" s="44">
        <f t="shared" si="56"/>
        <v>0</v>
      </c>
      <c r="CQ69" s="41" t="s">
        <v>189</v>
      </c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</row>
    <row r="70" s="49" customFormat="1" ht="110.25">
      <c r="A70" s="40" t="s">
        <v>184</v>
      </c>
      <c r="B70" s="51" t="s">
        <v>207</v>
      </c>
      <c r="C70" s="42" t="s">
        <v>208</v>
      </c>
      <c r="D70" s="42" t="s">
        <v>165</v>
      </c>
      <c r="E70" s="42">
        <v>2023</v>
      </c>
      <c r="F70" s="42">
        <v>2024</v>
      </c>
      <c r="G70" s="41">
        <v>2023</v>
      </c>
      <c r="H70" s="44">
        <v>0.21187637655417405</v>
      </c>
      <c r="I70" s="44">
        <v>1.1928639999999999</v>
      </c>
      <c r="J70" s="52">
        <v>44197</v>
      </c>
      <c r="K70" s="44">
        <v>0.21187637655417405</v>
      </c>
      <c r="L70" s="44">
        <v>1.1928639999999999</v>
      </c>
      <c r="M70" s="40" t="s">
        <v>166</v>
      </c>
      <c r="N70" s="44">
        <v>0</v>
      </c>
      <c r="O70" s="44">
        <v>0</v>
      </c>
      <c r="P70" s="44">
        <v>1.1928639999999999</v>
      </c>
      <c r="Q70" s="44">
        <v>1.1928639999999999</v>
      </c>
      <c r="R70" s="44">
        <v>1.1928639999999999</v>
      </c>
      <c r="S70" s="44">
        <v>1.1928639999999999</v>
      </c>
      <c r="T70" s="44">
        <v>1.1928639999999999</v>
      </c>
      <c r="U70" s="44">
        <v>1.1928639999999999</v>
      </c>
      <c r="V70" s="44">
        <v>1.1928639999999999</v>
      </c>
      <c r="W70" s="44">
        <v>1.1928639999999999</v>
      </c>
      <c r="X70" s="44">
        <v>1.1928639999999999</v>
      </c>
      <c r="Y70" s="44">
        <v>0</v>
      </c>
      <c r="Z70" s="44">
        <v>0</v>
      </c>
      <c r="AA70" s="44">
        <v>0</v>
      </c>
      <c r="AB70" s="44">
        <v>0</v>
      </c>
      <c r="AC70" s="44">
        <v>0</v>
      </c>
      <c r="AD70" s="44">
        <v>0</v>
      </c>
      <c r="AE70" s="44">
        <v>0</v>
      </c>
      <c r="AF70" s="44">
        <v>0</v>
      </c>
      <c r="AG70" s="44">
        <v>0</v>
      </c>
      <c r="AH70" s="44">
        <v>0</v>
      </c>
      <c r="AI70" s="44">
        <v>0</v>
      </c>
      <c r="AJ70" s="44">
        <v>0</v>
      </c>
      <c r="AK70" s="44">
        <v>0</v>
      </c>
      <c r="AL70" s="44">
        <v>0</v>
      </c>
      <c r="AM70" s="44">
        <v>0</v>
      </c>
      <c r="AN70" s="44">
        <v>0</v>
      </c>
      <c r="AO70" s="44">
        <v>0</v>
      </c>
      <c r="AP70" s="44">
        <v>0</v>
      </c>
      <c r="AQ70" s="44">
        <v>0</v>
      </c>
      <c r="AR70" s="44">
        <v>0</v>
      </c>
      <c r="AS70" s="44">
        <v>0</v>
      </c>
      <c r="AT70" s="44">
        <v>0</v>
      </c>
      <c r="AU70" s="44">
        <v>0</v>
      </c>
      <c r="AV70" s="44">
        <v>0</v>
      </c>
      <c r="AW70" s="44">
        <v>0</v>
      </c>
      <c r="AX70" s="41">
        <v>1.1928639999999999</v>
      </c>
      <c r="AY70" s="44">
        <v>0</v>
      </c>
      <c r="AZ70" s="44">
        <v>0</v>
      </c>
      <c r="BA70" s="44">
        <f t="shared" si="57"/>
        <v>1.1928639999999999</v>
      </c>
      <c r="BB70" s="44">
        <v>0</v>
      </c>
      <c r="BC70" s="44">
        <v>1.1928639999999999</v>
      </c>
      <c r="BD70" s="44">
        <v>0</v>
      </c>
      <c r="BE70" s="44">
        <v>0</v>
      </c>
      <c r="BF70" s="44">
        <v>1.1928639999999999</v>
      </c>
      <c r="BG70" s="44">
        <v>0</v>
      </c>
      <c r="BH70" s="41">
        <v>0</v>
      </c>
      <c r="BI70" s="44">
        <v>0</v>
      </c>
      <c r="BJ70" s="44">
        <v>0</v>
      </c>
      <c r="BK70" s="44">
        <f t="shared" si="53"/>
        <v>0</v>
      </c>
      <c r="BL70" s="44">
        <v>0</v>
      </c>
      <c r="BM70" s="44">
        <v>0</v>
      </c>
      <c r="BN70" s="44">
        <v>0</v>
      </c>
      <c r="BO70" s="44">
        <v>0</v>
      </c>
      <c r="BP70" s="44">
        <v>0</v>
      </c>
      <c r="BQ70" s="44">
        <v>0</v>
      </c>
      <c r="BR70" s="41">
        <v>0</v>
      </c>
      <c r="BS70" s="44">
        <v>0</v>
      </c>
      <c r="BT70" s="44">
        <v>0</v>
      </c>
      <c r="BU70" s="44">
        <f t="shared" si="54"/>
        <v>0</v>
      </c>
      <c r="BV70" s="44">
        <v>0</v>
      </c>
      <c r="BW70" s="44">
        <v>0</v>
      </c>
      <c r="BX70" s="44">
        <v>0</v>
      </c>
      <c r="BY70" s="44">
        <v>0</v>
      </c>
      <c r="BZ70" s="44">
        <v>0</v>
      </c>
      <c r="CA70" s="44">
        <v>0</v>
      </c>
      <c r="CB70" s="41">
        <v>0</v>
      </c>
      <c r="CC70" s="44">
        <v>0</v>
      </c>
      <c r="CD70" s="44">
        <v>0</v>
      </c>
      <c r="CE70" s="44">
        <f t="shared" si="55"/>
        <v>0</v>
      </c>
      <c r="CF70" s="44">
        <v>0</v>
      </c>
      <c r="CG70" s="44">
        <v>1.1928639999999999</v>
      </c>
      <c r="CH70" s="44">
        <v>0</v>
      </c>
      <c r="CI70" s="44">
        <v>0</v>
      </c>
      <c r="CJ70" s="44">
        <v>1.1928639999999999</v>
      </c>
      <c r="CK70" s="44">
        <v>0</v>
      </c>
      <c r="CL70" s="44">
        <f t="shared" si="56"/>
        <v>1.1928639999999999</v>
      </c>
      <c r="CM70" s="44">
        <f t="shared" si="56"/>
        <v>0</v>
      </c>
      <c r="CN70" s="44">
        <f t="shared" si="56"/>
        <v>0</v>
      </c>
      <c r="CO70" s="44">
        <f t="shared" si="56"/>
        <v>1.1928639999999999</v>
      </c>
      <c r="CP70" s="44">
        <f t="shared" si="56"/>
        <v>0</v>
      </c>
      <c r="CQ70" s="41" t="s">
        <v>209</v>
      </c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</row>
    <row r="71" s="49" customFormat="1" ht="63">
      <c r="A71" s="40" t="s">
        <v>184</v>
      </c>
      <c r="B71" s="51" t="s">
        <v>210</v>
      </c>
      <c r="C71" s="42" t="s">
        <v>211</v>
      </c>
      <c r="D71" s="42" t="s">
        <v>165</v>
      </c>
      <c r="E71" s="42">
        <v>2024</v>
      </c>
      <c r="F71" s="42">
        <v>2024</v>
      </c>
      <c r="G71" s="41">
        <v>2024</v>
      </c>
      <c r="H71" s="44">
        <v>0.26574920071047958</v>
      </c>
      <c r="I71" s="44">
        <v>1.4961679999999999</v>
      </c>
      <c r="J71" s="52">
        <v>44197</v>
      </c>
      <c r="K71" s="44">
        <v>0.26574920071047958</v>
      </c>
      <c r="L71" s="44">
        <v>1.4961679999999999</v>
      </c>
      <c r="M71" s="40" t="s">
        <v>166</v>
      </c>
      <c r="N71" s="44">
        <v>0</v>
      </c>
      <c r="O71" s="44">
        <v>0</v>
      </c>
      <c r="P71" s="44">
        <v>1.4961679999999999</v>
      </c>
      <c r="Q71" s="44">
        <v>1.4961679999999999</v>
      </c>
      <c r="R71" s="44">
        <v>1.4961679999999999</v>
      </c>
      <c r="S71" s="44">
        <v>1.4961679999999999</v>
      </c>
      <c r="T71" s="44">
        <v>1.4961679999999999</v>
      </c>
      <c r="U71" s="44">
        <v>1.4961679999999999</v>
      </c>
      <c r="V71" s="44">
        <v>1.4961679999999999</v>
      </c>
      <c r="W71" s="44">
        <v>1.4961679999999999</v>
      </c>
      <c r="X71" s="44">
        <v>1.4961679999999999</v>
      </c>
      <c r="Y71" s="44">
        <v>0</v>
      </c>
      <c r="Z71" s="44">
        <v>0</v>
      </c>
      <c r="AA71" s="44">
        <v>0</v>
      </c>
      <c r="AB71" s="44">
        <v>0</v>
      </c>
      <c r="AC71" s="44">
        <v>0</v>
      </c>
      <c r="AD71" s="44">
        <v>0</v>
      </c>
      <c r="AE71" s="44">
        <v>0</v>
      </c>
      <c r="AF71" s="44">
        <v>0</v>
      </c>
      <c r="AG71" s="44">
        <v>0</v>
      </c>
      <c r="AH71" s="44">
        <v>0</v>
      </c>
      <c r="AI71" s="44">
        <v>0</v>
      </c>
      <c r="AJ71" s="44">
        <v>0</v>
      </c>
      <c r="AK71" s="44">
        <v>0</v>
      </c>
      <c r="AL71" s="44">
        <v>0</v>
      </c>
      <c r="AM71" s="44">
        <v>0</v>
      </c>
      <c r="AN71" s="44">
        <v>0</v>
      </c>
      <c r="AO71" s="44">
        <v>0</v>
      </c>
      <c r="AP71" s="44">
        <v>0</v>
      </c>
      <c r="AQ71" s="44">
        <v>0</v>
      </c>
      <c r="AR71" s="44">
        <v>0</v>
      </c>
      <c r="AS71" s="44">
        <v>0</v>
      </c>
      <c r="AT71" s="44">
        <v>0</v>
      </c>
      <c r="AU71" s="44">
        <v>0</v>
      </c>
      <c r="AV71" s="44">
        <v>0</v>
      </c>
      <c r="AW71" s="44">
        <v>0</v>
      </c>
      <c r="AX71" s="41">
        <v>0</v>
      </c>
      <c r="AY71" s="44">
        <v>0</v>
      </c>
      <c r="AZ71" s="44">
        <v>0</v>
      </c>
      <c r="BA71" s="44">
        <f t="shared" si="57"/>
        <v>0</v>
      </c>
      <c r="BB71" s="44">
        <v>0</v>
      </c>
      <c r="BC71" s="44">
        <v>1.4961679999999999</v>
      </c>
      <c r="BD71" s="44">
        <v>0</v>
      </c>
      <c r="BE71" s="44">
        <v>0</v>
      </c>
      <c r="BF71" s="44">
        <v>1.4961679999999999</v>
      </c>
      <c r="BG71" s="44">
        <v>0</v>
      </c>
      <c r="BH71" s="41">
        <v>1.4961679999999999</v>
      </c>
      <c r="BI71" s="44">
        <v>0</v>
      </c>
      <c r="BJ71" s="44">
        <v>0</v>
      </c>
      <c r="BK71" s="44">
        <f t="shared" si="53"/>
        <v>1.4961679999999999</v>
      </c>
      <c r="BL71" s="44">
        <v>0</v>
      </c>
      <c r="BM71" s="44">
        <v>0</v>
      </c>
      <c r="BN71" s="44">
        <v>0</v>
      </c>
      <c r="BO71" s="44">
        <v>0</v>
      </c>
      <c r="BP71" s="44">
        <v>0</v>
      </c>
      <c r="BQ71" s="44">
        <v>0</v>
      </c>
      <c r="BR71" s="41">
        <v>0</v>
      </c>
      <c r="BS71" s="44">
        <v>0</v>
      </c>
      <c r="BT71" s="44">
        <v>0</v>
      </c>
      <c r="BU71" s="44">
        <f t="shared" si="54"/>
        <v>0</v>
      </c>
      <c r="BV71" s="44">
        <v>0</v>
      </c>
      <c r="BW71" s="44">
        <v>0</v>
      </c>
      <c r="BX71" s="44">
        <v>0</v>
      </c>
      <c r="BY71" s="44">
        <v>0</v>
      </c>
      <c r="BZ71" s="44">
        <v>0</v>
      </c>
      <c r="CA71" s="44">
        <v>0</v>
      </c>
      <c r="CB71" s="41">
        <v>0</v>
      </c>
      <c r="CC71" s="44">
        <v>0</v>
      </c>
      <c r="CD71" s="44">
        <v>0</v>
      </c>
      <c r="CE71" s="44">
        <f t="shared" si="55"/>
        <v>0</v>
      </c>
      <c r="CF71" s="44">
        <v>0</v>
      </c>
      <c r="CG71" s="44">
        <v>1.4961679999999999</v>
      </c>
      <c r="CH71" s="44">
        <v>0</v>
      </c>
      <c r="CI71" s="44">
        <v>0</v>
      </c>
      <c r="CJ71" s="44">
        <v>1.4961679999999999</v>
      </c>
      <c r="CK71" s="44">
        <v>0</v>
      </c>
      <c r="CL71" s="44">
        <f t="shared" si="56"/>
        <v>1.4961679999999999</v>
      </c>
      <c r="CM71" s="44">
        <f t="shared" si="56"/>
        <v>0</v>
      </c>
      <c r="CN71" s="44">
        <f t="shared" si="56"/>
        <v>0</v>
      </c>
      <c r="CO71" s="44">
        <f t="shared" si="56"/>
        <v>1.4961679999999999</v>
      </c>
      <c r="CP71" s="44">
        <f t="shared" si="56"/>
        <v>0</v>
      </c>
      <c r="CQ71" s="41" t="s">
        <v>111</v>
      </c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</row>
    <row r="72" s="49" customFormat="1" ht="47.25">
      <c r="A72" s="40" t="s">
        <v>184</v>
      </c>
      <c r="B72" s="51" t="s">
        <v>212</v>
      </c>
      <c r="C72" s="42" t="s">
        <v>213</v>
      </c>
      <c r="D72" s="42" t="s">
        <v>165</v>
      </c>
      <c r="E72" s="42">
        <v>2024</v>
      </c>
      <c r="F72" s="42">
        <v>2024</v>
      </c>
      <c r="G72" s="41">
        <v>2024</v>
      </c>
      <c r="H72" s="44">
        <v>0.12164671403197158</v>
      </c>
      <c r="I72" s="44">
        <v>0.68487100000000001</v>
      </c>
      <c r="J72" s="52">
        <v>44197</v>
      </c>
      <c r="K72" s="44">
        <v>0.12164671403197158</v>
      </c>
      <c r="L72" s="44">
        <v>0.68487100000000001</v>
      </c>
      <c r="M72" s="40" t="s">
        <v>166</v>
      </c>
      <c r="N72" s="44">
        <v>0</v>
      </c>
      <c r="O72" s="44">
        <v>0</v>
      </c>
      <c r="P72" s="44">
        <v>0.68487100000000001</v>
      </c>
      <c r="Q72" s="44">
        <v>0.68487100000000001</v>
      </c>
      <c r="R72" s="44">
        <v>0.68487100000000001</v>
      </c>
      <c r="S72" s="44">
        <v>0.68487100000000001</v>
      </c>
      <c r="T72" s="44">
        <v>0.68487100000000001</v>
      </c>
      <c r="U72" s="44">
        <v>0.68487100000000001</v>
      </c>
      <c r="V72" s="44">
        <v>0.68487100000000001</v>
      </c>
      <c r="W72" s="44">
        <v>0.68487100000000001</v>
      </c>
      <c r="X72" s="44">
        <v>0.68487100000000001</v>
      </c>
      <c r="Y72" s="44">
        <v>0</v>
      </c>
      <c r="Z72" s="44">
        <v>0</v>
      </c>
      <c r="AA72" s="44">
        <v>0</v>
      </c>
      <c r="AB72" s="44">
        <v>0</v>
      </c>
      <c r="AC72" s="44">
        <v>0</v>
      </c>
      <c r="AD72" s="44">
        <v>0</v>
      </c>
      <c r="AE72" s="44">
        <v>0</v>
      </c>
      <c r="AF72" s="44">
        <v>0</v>
      </c>
      <c r="AG72" s="44">
        <v>0</v>
      </c>
      <c r="AH72" s="44">
        <v>0</v>
      </c>
      <c r="AI72" s="44">
        <v>0</v>
      </c>
      <c r="AJ72" s="44">
        <v>0</v>
      </c>
      <c r="AK72" s="44">
        <v>0</v>
      </c>
      <c r="AL72" s="44">
        <v>0</v>
      </c>
      <c r="AM72" s="44">
        <v>0</v>
      </c>
      <c r="AN72" s="44">
        <v>0</v>
      </c>
      <c r="AO72" s="44">
        <v>0</v>
      </c>
      <c r="AP72" s="44">
        <v>0</v>
      </c>
      <c r="AQ72" s="44">
        <v>0</v>
      </c>
      <c r="AR72" s="44">
        <v>0</v>
      </c>
      <c r="AS72" s="44">
        <v>0</v>
      </c>
      <c r="AT72" s="44">
        <v>0</v>
      </c>
      <c r="AU72" s="44">
        <v>0</v>
      </c>
      <c r="AV72" s="44">
        <v>0</v>
      </c>
      <c r="AW72" s="44">
        <v>0</v>
      </c>
      <c r="AX72" s="41">
        <v>0</v>
      </c>
      <c r="AY72" s="44">
        <v>0</v>
      </c>
      <c r="AZ72" s="44">
        <v>0</v>
      </c>
      <c r="BA72" s="44">
        <f t="shared" si="57"/>
        <v>0</v>
      </c>
      <c r="BB72" s="44">
        <v>0</v>
      </c>
      <c r="BC72" s="44">
        <v>0.68487100000000001</v>
      </c>
      <c r="BD72" s="44">
        <v>0</v>
      </c>
      <c r="BE72" s="44">
        <v>0</v>
      </c>
      <c r="BF72" s="44">
        <v>0.68487100000000001</v>
      </c>
      <c r="BG72" s="44">
        <v>0</v>
      </c>
      <c r="BH72" s="41">
        <v>0.68487100000000001</v>
      </c>
      <c r="BI72" s="44">
        <v>0</v>
      </c>
      <c r="BJ72" s="44">
        <v>0</v>
      </c>
      <c r="BK72" s="44">
        <f t="shared" si="53"/>
        <v>0.68487100000000001</v>
      </c>
      <c r="BL72" s="44">
        <v>0</v>
      </c>
      <c r="BM72" s="44">
        <v>0</v>
      </c>
      <c r="BN72" s="44">
        <v>0</v>
      </c>
      <c r="BO72" s="44">
        <v>0</v>
      </c>
      <c r="BP72" s="44">
        <v>0</v>
      </c>
      <c r="BQ72" s="44">
        <v>0</v>
      </c>
      <c r="BR72" s="41">
        <v>0</v>
      </c>
      <c r="BS72" s="44">
        <v>0</v>
      </c>
      <c r="BT72" s="44">
        <v>0</v>
      </c>
      <c r="BU72" s="44">
        <f t="shared" si="54"/>
        <v>0</v>
      </c>
      <c r="BV72" s="44">
        <v>0</v>
      </c>
      <c r="BW72" s="44">
        <v>0</v>
      </c>
      <c r="BX72" s="44">
        <v>0</v>
      </c>
      <c r="BY72" s="44">
        <v>0</v>
      </c>
      <c r="BZ72" s="44">
        <v>0</v>
      </c>
      <c r="CA72" s="44">
        <v>0</v>
      </c>
      <c r="CB72" s="41">
        <v>0</v>
      </c>
      <c r="CC72" s="44">
        <v>0</v>
      </c>
      <c r="CD72" s="44">
        <v>0</v>
      </c>
      <c r="CE72" s="44">
        <f t="shared" si="55"/>
        <v>0</v>
      </c>
      <c r="CF72" s="44">
        <v>0</v>
      </c>
      <c r="CG72" s="44">
        <v>0.68487100000000001</v>
      </c>
      <c r="CH72" s="44">
        <v>0</v>
      </c>
      <c r="CI72" s="44">
        <v>0</v>
      </c>
      <c r="CJ72" s="44">
        <v>0.68487100000000001</v>
      </c>
      <c r="CK72" s="44">
        <v>0</v>
      </c>
      <c r="CL72" s="44">
        <f t="shared" si="56"/>
        <v>0.68487100000000001</v>
      </c>
      <c r="CM72" s="44">
        <f t="shared" si="56"/>
        <v>0</v>
      </c>
      <c r="CN72" s="44">
        <f t="shared" si="56"/>
        <v>0</v>
      </c>
      <c r="CO72" s="44">
        <f t="shared" si="56"/>
        <v>0.68487100000000001</v>
      </c>
      <c r="CP72" s="44">
        <f t="shared" si="56"/>
        <v>0</v>
      </c>
      <c r="CQ72" s="41" t="s">
        <v>111</v>
      </c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</row>
    <row r="73" s="49" customFormat="1" ht="47.25">
      <c r="A73" s="40" t="s">
        <v>184</v>
      </c>
      <c r="B73" s="51" t="s">
        <v>214</v>
      </c>
      <c r="C73" s="42" t="s">
        <v>215</v>
      </c>
      <c r="D73" s="42" t="s">
        <v>165</v>
      </c>
      <c r="E73" s="42">
        <v>2025</v>
      </c>
      <c r="F73" s="42">
        <v>2025</v>
      </c>
      <c r="G73" s="41">
        <v>2025</v>
      </c>
      <c r="H73" s="44">
        <v>0.12824955595026641</v>
      </c>
      <c r="I73" s="44">
        <v>0.72204499999999994</v>
      </c>
      <c r="J73" s="52">
        <v>44197</v>
      </c>
      <c r="K73" s="44">
        <v>0.12824955595026641</v>
      </c>
      <c r="L73" s="44">
        <v>0.72204499999999994</v>
      </c>
      <c r="M73" s="40" t="s">
        <v>166</v>
      </c>
      <c r="N73" s="44">
        <v>0</v>
      </c>
      <c r="O73" s="44">
        <v>0</v>
      </c>
      <c r="P73" s="44">
        <v>0.72204499999999994</v>
      </c>
      <c r="Q73" s="44">
        <v>0.72204499999999994</v>
      </c>
      <c r="R73" s="44">
        <v>0.72204499999999994</v>
      </c>
      <c r="S73" s="44">
        <v>0.72204499999999994</v>
      </c>
      <c r="T73" s="44">
        <v>0.72204499999999994</v>
      </c>
      <c r="U73" s="44">
        <v>0.72204499999999994</v>
      </c>
      <c r="V73" s="44">
        <v>0.72204499999999994</v>
      </c>
      <c r="W73" s="44">
        <v>0.72204499999999994</v>
      </c>
      <c r="X73" s="44">
        <v>0.72204500000000005</v>
      </c>
      <c r="Y73" s="44">
        <v>0</v>
      </c>
      <c r="Z73" s="44">
        <v>0</v>
      </c>
      <c r="AA73" s="44">
        <v>0</v>
      </c>
      <c r="AB73" s="44">
        <v>0</v>
      </c>
      <c r="AC73" s="44">
        <v>0</v>
      </c>
      <c r="AD73" s="44">
        <v>0</v>
      </c>
      <c r="AE73" s="44">
        <v>0</v>
      </c>
      <c r="AF73" s="44">
        <v>0</v>
      </c>
      <c r="AG73" s="44">
        <v>0</v>
      </c>
      <c r="AH73" s="44">
        <v>0</v>
      </c>
      <c r="AI73" s="44">
        <v>0</v>
      </c>
      <c r="AJ73" s="44">
        <v>0</v>
      </c>
      <c r="AK73" s="44">
        <v>0</v>
      </c>
      <c r="AL73" s="44">
        <v>0</v>
      </c>
      <c r="AM73" s="44">
        <v>0</v>
      </c>
      <c r="AN73" s="44">
        <v>0</v>
      </c>
      <c r="AO73" s="44">
        <v>0</v>
      </c>
      <c r="AP73" s="44">
        <v>0</v>
      </c>
      <c r="AQ73" s="44">
        <v>0</v>
      </c>
      <c r="AR73" s="44">
        <v>0</v>
      </c>
      <c r="AS73" s="44">
        <v>0</v>
      </c>
      <c r="AT73" s="44">
        <v>0</v>
      </c>
      <c r="AU73" s="44">
        <v>0</v>
      </c>
      <c r="AV73" s="44">
        <v>0</v>
      </c>
      <c r="AW73" s="44">
        <v>0</v>
      </c>
      <c r="AX73" s="41">
        <v>0</v>
      </c>
      <c r="AY73" s="44">
        <v>0</v>
      </c>
      <c r="AZ73" s="44">
        <v>0</v>
      </c>
      <c r="BA73" s="44">
        <f t="shared" si="57"/>
        <v>0</v>
      </c>
      <c r="BB73" s="44">
        <v>0</v>
      </c>
      <c r="BC73" s="44">
        <v>0</v>
      </c>
      <c r="BD73" s="44">
        <v>0</v>
      </c>
      <c r="BE73" s="44">
        <v>0</v>
      </c>
      <c r="BF73" s="44">
        <v>0</v>
      </c>
      <c r="BG73" s="44">
        <v>0</v>
      </c>
      <c r="BH73" s="41">
        <v>0</v>
      </c>
      <c r="BI73" s="44">
        <v>0</v>
      </c>
      <c r="BJ73" s="44">
        <v>0</v>
      </c>
      <c r="BK73" s="44">
        <f t="shared" si="53"/>
        <v>0</v>
      </c>
      <c r="BL73" s="44">
        <v>0</v>
      </c>
      <c r="BM73" s="44">
        <v>0.72204499999999994</v>
      </c>
      <c r="BN73" s="44">
        <v>0</v>
      </c>
      <c r="BO73" s="44">
        <v>0</v>
      </c>
      <c r="BP73" s="44">
        <v>0.72204499999999994</v>
      </c>
      <c r="BQ73" s="44">
        <v>0</v>
      </c>
      <c r="BR73" s="41">
        <v>0.72204499999999994</v>
      </c>
      <c r="BS73" s="44">
        <v>0</v>
      </c>
      <c r="BT73" s="44">
        <v>0</v>
      </c>
      <c r="BU73" s="44">
        <f t="shared" si="54"/>
        <v>0.72204499999999994</v>
      </c>
      <c r="BV73" s="44">
        <v>0</v>
      </c>
      <c r="BW73" s="44">
        <v>0</v>
      </c>
      <c r="BX73" s="44">
        <v>0</v>
      </c>
      <c r="BY73" s="44">
        <v>0</v>
      </c>
      <c r="BZ73" s="44">
        <v>0</v>
      </c>
      <c r="CA73" s="44">
        <v>0</v>
      </c>
      <c r="CB73" s="41">
        <v>0</v>
      </c>
      <c r="CC73" s="44">
        <v>0</v>
      </c>
      <c r="CD73" s="44">
        <v>0</v>
      </c>
      <c r="CE73" s="44">
        <f t="shared" si="55"/>
        <v>0</v>
      </c>
      <c r="CF73" s="44">
        <v>0</v>
      </c>
      <c r="CG73" s="44">
        <v>0.72204499999999994</v>
      </c>
      <c r="CH73" s="44">
        <v>0</v>
      </c>
      <c r="CI73" s="44">
        <v>0</v>
      </c>
      <c r="CJ73" s="44">
        <v>0.72204499999999994</v>
      </c>
      <c r="CK73" s="44">
        <v>0</v>
      </c>
      <c r="CL73" s="44">
        <f t="shared" si="56"/>
        <v>0.72204499999999994</v>
      </c>
      <c r="CM73" s="44">
        <f t="shared" si="56"/>
        <v>0</v>
      </c>
      <c r="CN73" s="44">
        <f t="shared" si="56"/>
        <v>0</v>
      </c>
      <c r="CO73" s="44">
        <f t="shared" si="56"/>
        <v>0.72204499999999994</v>
      </c>
      <c r="CP73" s="44">
        <f t="shared" si="56"/>
        <v>0</v>
      </c>
      <c r="CQ73" s="41" t="s">
        <v>111</v>
      </c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</row>
    <row r="74" s="49" customFormat="1" ht="110.25">
      <c r="A74" s="40" t="s">
        <v>184</v>
      </c>
      <c r="B74" s="51" t="s">
        <v>216</v>
      </c>
      <c r="C74" s="42" t="s">
        <v>217</v>
      </c>
      <c r="D74" s="42" t="s">
        <v>165</v>
      </c>
      <c r="E74" s="42">
        <v>2024</v>
      </c>
      <c r="F74" s="42">
        <v>2025</v>
      </c>
      <c r="G74" s="41">
        <v>2024</v>
      </c>
      <c r="H74" s="44">
        <v>0.1039227353463588</v>
      </c>
      <c r="I74" s="44">
        <v>0.58508500000000008</v>
      </c>
      <c r="J74" s="52">
        <v>44197</v>
      </c>
      <c r="K74" s="44">
        <v>0.1039227353463588</v>
      </c>
      <c r="L74" s="44">
        <v>0.58508500000000008</v>
      </c>
      <c r="M74" s="40" t="s">
        <v>166</v>
      </c>
      <c r="N74" s="44">
        <v>0</v>
      </c>
      <c r="O74" s="44">
        <v>0</v>
      </c>
      <c r="P74" s="44">
        <v>0.58508500000000008</v>
      </c>
      <c r="Q74" s="44">
        <v>0.58508500000000008</v>
      </c>
      <c r="R74" s="44">
        <v>0.58508500000000008</v>
      </c>
      <c r="S74" s="44">
        <v>0.58508500000000008</v>
      </c>
      <c r="T74" s="44">
        <v>0.58508500000000008</v>
      </c>
      <c r="U74" s="44">
        <v>0.58508500000000008</v>
      </c>
      <c r="V74" s="44">
        <v>0.58508500000000008</v>
      </c>
      <c r="W74" s="44">
        <v>0.58508500000000008</v>
      </c>
      <c r="X74" s="44">
        <v>0.58508499999999997</v>
      </c>
      <c r="Y74" s="44">
        <v>0</v>
      </c>
      <c r="Z74" s="44">
        <v>0</v>
      </c>
      <c r="AA74" s="44">
        <v>0</v>
      </c>
      <c r="AB74" s="44">
        <v>0</v>
      </c>
      <c r="AC74" s="44">
        <v>0</v>
      </c>
      <c r="AD74" s="44">
        <v>0</v>
      </c>
      <c r="AE74" s="44">
        <v>0</v>
      </c>
      <c r="AF74" s="44">
        <v>0</v>
      </c>
      <c r="AG74" s="44">
        <v>0</v>
      </c>
      <c r="AH74" s="44">
        <v>0</v>
      </c>
      <c r="AI74" s="44">
        <v>0</v>
      </c>
      <c r="AJ74" s="44">
        <v>0</v>
      </c>
      <c r="AK74" s="44">
        <v>0</v>
      </c>
      <c r="AL74" s="44">
        <v>0</v>
      </c>
      <c r="AM74" s="44">
        <v>0</v>
      </c>
      <c r="AN74" s="44">
        <v>0</v>
      </c>
      <c r="AO74" s="44">
        <v>0</v>
      </c>
      <c r="AP74" s="44">
        <v>0</v>
      </c>
      <c r="AQ74" s="44">
        <v>0</v>
      </c>
      <c r="AR74" s="44">
        <v>0</v>
      </c>
      <c r="AS74" s="44">
        <v>0</v>
      </c>
      <c r="AT74" s="44">
        <v>0</v>
      </c>
      <c r="AU74" s="44">
        <v>0</v>
      </c>
      <c r="AV74" s="44">
        <v>0</v>
      </c>
      <c r="AW74" s="44">
        <v>0</v>
      </c>
      <c r="AX74" s="41">
        <v>0</v>
      </c>
      <c r="AY74" s="44">
        <v>0</v>
      </c>
      <c r="AZ74" s="44">
        <v>0</v>
      </c>
      <c r="BA74" s="44">
        <f t="shared" si="57"/>
        <v>0</v>
      </c>
      <c r="BB74" s="44">
        <v>0</v>
      </c>
      <c r="BC74" s="44">
        <v>0</v>
      </c>
      <c r="BD74" s="44">
        <v>0</v>
      </c>
      <c r="BE74" s="44">
        <v>0</v>
      </c>
      <c r="BF74" s="44">
        <v>0</v>
      </c>
      <c r="BG74" s="44">
        <v>0</v>
      </c>
      <c r="BH74" s="41">
        <v>0.58508500000000008</v>
      </c>
      <c r="BI74" s="44">
        <v>0</v>
      </c>
      <c r="BJ74" s="44">
        <v>0</v>
      </c>
      <c r="BK74" s="44">
        <f t="shared" si="53"/>
        <v>0.58508500000000008</v>
      </c>
      <c r="BL74" s="44">
        <v>0</v>
      </c>
      <c r="BM74" s="44">
        <v>0.58508500000000008</v>
      </c>
      <c r="BN74" s="44">
        <v>0</v>
      </c>
      <c r="BO74" s="44">
        <v>0</v>
      </c>
      <c r="BP74" s="44">
        <v>0.58508500000000008</v>
      </c>
      <c r="BQ74" s="44">
        <v>0</v>
      </c>
      <c r="BR74" s="41">
        <v>0</v>
      </c>
      <c r="BS74" s="44">
        <v>0</v>
      </c>
      <c r="BT74" s="44">
        <v>0</v>
      </c>
      <c r="BU74" s="44">
        <f t="shared" si="54"/>
        <v>0</v>
      </c>
      <c r="BV74" s="44">
        <v>0</v>
      </c>
      <c r="BW74" s="44">
        <v>0</v>
      </c>
      <c r="BX74" s="44">
        <v>0</v>
      </c>
      <c r="BY74" s="44">
        <v>0</v>
      </c>
      <c r="BZ74" s="44">
        <v>0</v>
      </c>
      <c r="CA74" s="44">
        <v>0</v>
      </c>
      <c r="CB74" s="41">
        <v>0</v>
      </c>
      <c r="CC74" s="44">
        <v>0</v>
      </c>
      <c r="CD74" s="44">
        <v>0</v>
      </c>
      <c r="CE74" s="44">
        <f t="shared" si="55"/>
        <v>0</v>
      </c>
      <c r="CF74" s="44">
        <v>0</v>
      </c>
      <c r="CG74" s="44">
        <v>0.58508500000000008</v>
      </c>
      <c r="CH74" s="44">
        <v>0</v>
      </c>
      <c r="CI74" s="44">
        <v>0</v>
      </c>
      <c r="CJ74" s="44">
        <v>0.58508500000000008</v>
      </c>
      <c r="CK74" s="44">
        <v>0</v>
      </c>
      <c r="CL74" s="44">
        <f t="shared" si="56"/>
        <v>0.58508500000000008</v>
      </c>
      <c r="CM74" s="44">
        <f t="shared" si="56"/>
        <v>0</v>
      </c>
      <c r="CN74" s="44">
        <f t="shared" si="56"/>
        <v>0</v>
      </c>
      <c r="CO74" s="44">
        <f t="shared" si="56"/>
        <v>0.58508500000000008</v>
      </c>
      <c r="CP74" s="44">
        <f t="shared" si="56"/>
        <v>0</v>
      </c>
      <c r="CQ74" s="41" t="s">
        <v>209</v>
      </c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</row>
    <row r="75" s="49" customFormat="1" ht="110.25">
      <c r="A75" s="40" t="s">
        <v>184</v>
      </c>
      <c r="B75" s="51" t="s">
        <v>218</v>
      </c>
      <c r="C75" s="42" t="s">
        <v>219</v>
      </c>
      <c r="D75" s="42" t="s">
        <v>165</v>
      </c>
      <c r="E75" s="42">
        <v>2024</v>
      </c>
      <c r="F75" s="42">
        <v>2025</v>
      </c>
      <c r="G75" s="41">
        <v>2024</v>
      </c>
      <c r="H75" s="44">
        <v>0.1352817051509769</v>
      </c>
      <c r="I75" s="44">
        <v>0.76163599999999998</v>
      </c>
      <c r="J75" s="52">
        <v>44197</v>
      </c>
      <c r="K75" s="44">
        <v>0.1352817051509769</v>
      </c>
      <c r="L75" s="44">
        <v>0.76163599999999998</v>
      </c>
      <c r="M75" s="40" t="s">
        <v>166</v>
      </c>
      <c r="N75" s="44">
        <v>0</v>
      </c>
      <c r="O75" s="44">
        <v>0</v>
      </c>
      <c r="P75" s="44">
        <v>0.76163599999999998</v>
      </c>
      <c r="Q75" s="44">
        <v>0.76163599999999998</v>
      </c>
      <c r="R75" s="44">
        <v>0.76163599999999998</v>
      </c>
      <c r="S75" s="44">
        <v>0.76163599999999998</v>
      </c>
      <c r="T75" s="44">
        <v>0.76163599999999998</v>
      </c>
      <c r="U75" s="44">
        <v>0.76163599999999998</v>
      </c>
      <c r="V75" s="44">
        <v>0.76163599999999998</v>
      </c>
      <c r="W75" s="44">
        <v>0.76163599999999998</v>
      </c>
      <c r="X75" s="44">
        <v>0.76163599999999998</v>
      </c>
      <c r="Y75" s="44">
        <v>0</v>
      </c>
      <c r="Z75" s="44">
        <v>0</v>
      </c>
      <c r="AA75" s="44">
        <v>0</v>
      </c>
      <c r="AB75" s="44">
        <v>0</v>
      </c>
      <c r="AC75" s="44">
        <v>0</v>
      </c>
      <c r="AD75" s="44">
        <v>0</v>
      </c>
      <c r="AE75" s="44">
        <v>0</v>
      </c>
      <c r="AF75" s="44">
        <v>0</v>
      </c>
      <c r="AG75" s="44">
        <v>0</v>
      </c>
      <c r="AH75" s="44">
        <v>0</v>
      </c>
      <c r="AI75" s="44">
        <v>0</v>
      </c>
      <c r="AJ75" s="44">
        <v>0</v>
      </c>
      <c r="AK75" s="44">
        <v>0</v>
      </c>
      <c r="AL75" s="44">
        <v>0</v>
      </c>
      <c r="AM75" s="44">
        <v>0</v>
      </c>
      <c r="AN75" s="44">
        <v>0</v>
      </c>
      <c r="AO75" s="44">
        <v>0</v>
      </c>
      <c r="AP75" s="44">
        <v>0</v>
      </c>
      <c r="AQ75" s="44">
        <v>0</v>
      </c>
      <c r="AR75" s="44">
        <v>0</v>
      </c>
      <c r="AS75" s="44">
        <v>0</v>
      </c>
      <c r="AT75" s="44">
        <v>0</v>
      </c>
      <c r="AU75" s="44">
        <v>0</v>
      </c>
      <c r="AV75" s="44">
        <v>0</v>
      </c>
      <c r="AW75" s="44">
        <v>0</v>
      </c>
      <c r="AX75" s="41">
        <v>0</v>
      </c>
      <c r="AY75" s="44">
        <v>0</v>
      </c>
      <c r="AZ75" s="44">
        <v>0</v>
      </c>
      <c r="BA75" s="44">
        <f t="shared" si="57"/>
        <v>0</v>
      </c>
      <c r="BB75" s="44">
        <v>0</v>
      </c>
      <c r="BC75" s="44">
        <v>0</v>
      </c>
      <c r="BD75" s="44">
        <v>0</v>
      </c>
      <c r="BE75" s="44">
        <v>0</v>
      </c>
      <c r="BF75" s="44">
        <v>0</v>
      </c>
      <c r="BG75" s="44">
        <v>0</v>
      </c>
      <c r="BH75" s="41">
        <v>0.76163599999999998</v>
      </c>
      <c r="BI75" s="44">
        <v>0</v>
      </c>
      <c r="BJ75" s="44">
        <v>0</v>
      </c>
      <c r="BK75" s="44">
        <f t="shared" si="53"/>
        <v>0.76163599999999998</v>
      </c>
      <c r="BL75" s="44">
        <v>0</v>
      </c>
      <c r="BM75" s="44">
        <v>0.76163599999999998</v>
      </c>
      <c r="BN75" s="44">
        <v>0</v>
      </c>
      <c r="BO75" s="44">
        <v>0</v>
      </c>
      <c r="BP75" s="44">
        <v>0.76163599999999998</v>
      </c>
      <c r="BQ75" s="44">
        <v>0</v>
      </c>
      <c r="BR75" s="41">
        <v>0</v>
      </c>
      <c r="BS75" s="44">
        <v>0</v>
      </c>
      <c r="BT75" s="44">
        <v>0</v>
      </c>
      <c r="BU75" s="44">
        <f t="shared" si="54"/>
        <v>0</v>
      </c>
      <c r="BV75" s="44">
        <v>0</v>
      </c>
      <c r="BW75" s="44">
        <v>0</v>
      </c>
      <c r="BX75" s="44">
        <v>0</v>
      </c>
      <c r="BY75" s="44">
        <v>0</v>
      </c>
      <c r="BZ75" s="44">
        <v>0</v>
      </c>
      <c r="CA75" s="44">
        <v>0</v>
      </c>
      <c r="CB75" s="41">
        <v>0</v>
      </c>
      <c r="CC75" s="44">
        <v>0</v>
      </c>
      <c r="CD75" s="44">
        <v>0</v>
      </c>
      <c r="CE75" s="44">
        <f t="shared" si="55"/>
        <v>0</v>
      </c>
      <c r="CF75" s="44">
        <v>0</v>
      </c>
      <c r="CG75" s="44">
        <v>0.76163599999999998</v>
      </c>
      <c r="CH75" s="44">
        <v>0</v>
      </c>
      <c r="CI75" s="44">
        <v>0</v>
      </c>
      <c r="CJ75" s="44">
        <v>0.76163599999999998</v>
      </c>
      <c r="CK75" s="44">
        <v>0</v>
      </c>
      <c r="CL75" s="44">
        <f t="shared" si="56"/>
        <v>0.76163599999999998</v>
      </c>
      <c r="CM75" s="44">
        <f t="shared" si="56"/>
        <v>0</v>
      </c>
      <c r="CN75" s="44">
        <f t="shared" si="56"/>
        <v>0</v>
      </c>
      <c r="CO75" s="44">
        <f t="shared" si="56"/>
        <v>0.76163599999999998</v>
      </c>
      <c r="CP75" s="44">
        <f t="shared" si="56"/>
        <v>0</v>
      </c>
      <c r="CQ75" s="41" t="s">
        <v>209</v>
      </c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</row>
    <row r="76" s="49" customFormat="1" ht="47.25">
      <c r="A76" s="40" t="s">
        <v>184</v>
      </c>
      <c r="B76" s="51" t="s">
        <v>220</v>
      </c>
      <c r="C76" s="42" t="s">
        <v>221</v>
      </c>
      <c r="D76" s="42" t="s">
        <v>165</v>
      </c>
      <c r="E76" s="42">
        <v>2025</v>
      </c>
      <c r="F76" s="42">
        <v>2025</v>
      </c>
      <c r="G76" s="41">
        <v>2025</v>
      </c>
      <c r="H76" s="44">
        <v>0.1668017761989343</v>
      </c>
      <c r="I76" s="44">
        <v>0.9390940000000001</v>
      </c>
      <c r="J76" s="52">
        <v>44197</v>
      </c>
      <c r="K76" s="44">
        <v>0.1668017761989343</v>
      </c>
      <c r="L76" s="44">
        <v>0.9390940000000001</v>
      </c>
      <c r="M76" s="40" t="s">
        <v>166</v>
      </c>
      <c r="N76" s="44">
        <v>0</v>
      </c>
      <c r="O76" s="44">
        <v>0</v>
      </c>
      <c r="P76" s="44">
        <v>0.9390940000000001</v>
      </c>
      <c r="Q76" s="44">
        <v>0.9390940000000001</v>
      </c>
      <c r="R76" s="44">
        <v>0.9390940000000001</v>
      </c>
      <c r="S76" s="44">
        <v>0.9390940000000001</v>
      </c>
      <c r="T76" s="44">
        <v>0.9390940000000001</v>
      </c>
      <c r="U76" s="44">
        <v>0.9390940000000001</v>
      </c>
      <c r="V76" s="44">
        <v>0.9390940000000001</v>
      </c>
      <c r="W76" s="44">
        <v>0.9390940000000001</v>
      </c>
      <c r="X76" s="44">
        <v>0.93909399999999998</v>
      </c>
      <c r="Y76" s="44">
        <v>0</v>
      </c>
      <c r="Z76" s="44">
        <v>0</v>
      </c>
      <c r="AA76" s="44">
        <v>0</v>
      </c>
      <c r="AB76" s="44">
        <v>0</v>
      </c>
      <c r="AC76" s="44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4">
        <v>0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4">
        <v>0</v>
      </c>
      <c r="AV76" s="44">
        <v>0</v>
      </c>
      <c r="AW76" s="44">
        <v>0</v>
      </c>
      <c r="AX76" s="41">
        <v>0</v>
      </c>
      <c r="AY76" s="44">
        <v>0</v>
      </c>
      <c r="AZ76" s="44">
        <v>0</v>
      </c>
      <c r="BA76" s="44">
        <f t="shared" si="57"/>
        <v>0</v>
      </c>
      <c r="BB76" s="44">
        <v>0</v>
      </c>
      <c r="BC76" s="44">
        <v>0</v>
      </c>
      <c r="BD76" s="44">
        <v>0</v>
      </c>
      <c r="BE76" s="44">
        <v>0</v>
      </c>
      <c r="BF76" s="44">
        <v>0</v>
      </c>
      <c r="BG76" s="44">
        <v>0</v>
      </c>
      <c r="BH76" s="41">
        <v>0</v>
      </c>
      <c r="BI76" s="44">
        <v>0</v>
      </c>
      <c r="BJ76" s="44">
        <v>0</v>
      </c>
      <c r="BK76" s="44">
        <f t="shared" si="53"/>
        <v>0</v>
      </c>
      <c r="BL76" s="44">
        <v>0</v>
      </c>
      <c r="BM76" s="44">
        <v>0.9390940000000001</v>
      </c>
      <c r="BN76" s="44">
        <v>0</v>
      </c>
      <c r="BO76" s="44">
        <v>0</v>
      </c>
      <c r="BP76" s="44">
        <v>0.9390940000000001</v>
      </c>
      <c r="BQ76" s="44">
        <v>0</v>
      </c>
      <c r="BR76" s="41">
        <v>0.9390940000000001</v>
      </c>
      <c r="BS76" s="44">
        <v>0</v>
      </c>
      <c r="BT76" s="44">
        <v>0</v>
      </c>
      <c r="BU76" s="44">
        <f t="shared" si="54"/>
        <v>0.9390940000000001</v>
      </c>
      <c r="BV76" s="44">
        <v>0</v>
      </c>
      <c r="BW76" s="44">
        <v>0</v>
      </c>
      <c r="BX76" s="44">
        <v>0</v>
      </c>
      <c r="BY76" s="44">
        <v>0</v>
      </c>
      <c r="BZ76" s="44">
        <v>0</v>
      </c>
      <c r="CA76" s="44">
        <v>0</v>
      </c>
      <c r="CB76" s="41">
        <v>0</v>
      </c>
      <c r="CC76" s="44">
        <v>0</v>
      </c>
      <c r="CD76" s="44">
        <v>0</v>
      </c>
      <c r="CE76" s="44">
        <f t="shared" si="55"/>
        <v>0</v>
      </c>
      <c r="CF76" s="44">
        <v>0</v>
      </c>
      <c r="CG76" s="44">
        <v>0.9390940000000001</v>
      </c>
      <c r="CH76" s="44">
        <v>0</v>
      </c>
      <c r="CI76" s="44">
        <v>0</v>
      </c>
      <c r="CJ76" s="44">
        <v>0.9390940000000001</v>
      </c>
      <c r="CK76" s="44">
        <v>0</v>
      </c>
      <c r="CL76" s="44">
        <f t="shared" si="56"/>
        <v>0.9390940000000001</v>
      </c>
      <c r="CM76" s="44">
        <f t="shared" si="56"/>
        <v>0</v>
      </c>
      <c r="CN76" s="44">
        <f t="shared" si="56"/>
        <v>0</v>
      </c>
      <c r="CO76" s="44">
        <f t="shared" si="56"/>
        <v>0.9390940000000001</v>
      </c>
      <c r="CP76" s="44">
        <f t="shared" si="56"/>
        <v>0</v>
      </c>
      <c r="CQ76" s="41" t="s">
        <v>111</v>
      </c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</row>
    <row r="77" s="49" customFormat="1" ht="47.25">
      <c r="A77" s="40" t="s">
        <v>184</v>
      </c>
      <c r="B77" s="51" t="s">
        <v>222</v>
      </c>
      <c r="C77" s="42" t="s">
        <v>223</v>
      </c>
      <c r="D77" s="42" t="s">
        <v>165</v>
      </c>
      <c r="E77" s="42">
        <v>2025</v>
      </c>
      <c r="F77" s="42">
        <v>2025</v>
      </c>
      <c r="G77" s="41">
        <v>2025</v>
      </c>
      <c r="H77" s="44">
        <v>0.13541953818827709</v>
      </c>
      <c r="I77" s="44">
        <v>0.76241200000000009</v>
      </c>
      <c r="J77" s="52">
        <v>44197</v>
      </c>
      <c r="K77" s="44">
        <v>0.13541953818827709</v>
      </c>
      <c r="L77" s="44">
        <v>0.76241200000000009</v>
      </c>
      <c r="M77" s="40" t="s">
        <v>166</v>
      </c>
      <c r="N77" s="44">
        <v>0</v>
      </c>
      <c r="O77" s="44">
        <v>0</v>
      </c>
      <c r="P77" s="44">
        <v>0.76241200000000009</v>
      </c>
      <c r="Q77" s="44">
        <v>0.76241200000000009</v>
      </c>
      <c r="R77" s="44">
        <v>0.76241200000000009</v>
      </c>
      <c r="S77" s="44">
        <v>0.76241200000000009</v>
      </c>
      <c r="T77" s="44">
        <v>0.76241200000000009</v>
      </c>
      <c r="U77" s="44">
        <v>0.76241200000000009</v>
      </c>
      <c r="V77" s="44">
        <v>0.76241200000000009</v>
      </c>
      <c r="W77" s="44">
        <v>0.76241200000000009</v>
      </c>
      <c r="X77" s="44">
        <v>0.76241199999999998</v>
      </c>
      <c r="Y77" s="44">
        <v>0</v>
      </c>
      <c r="Z77" s="44">
        <v>0</v>
      </c>
      <c r="AA77" s="44">
        <v>0</v>
      </c>
      <c r="AB77" s="44">
        <v>0</v>
      </c>
      <c r="AC77" s="44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4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4">
        <v>0</v>
      </c>
      <c r="AV77" s="44">
        <v>0</v>
      </c>
      <c r="AW77" s="44">
        <v>0</v>
      </c>
      <c r="AX77" s="41">
        <v>0</v>
      </c>
      <c r="AY77" s="44">
        <v>0</v>
      </c>
      <c r="AZ77" s="44">
        <v>0</v>
      </c>
      <c r="BA77" s="44">
        <f t="shared" si="57"/>
        <v>0</v>
      </c>
      <c r="BB77" s="44">
        <v>0</v>
      </c>
      <c r="BC77" s="44">
        <v>0</v>
      </c>
      <c r="BD77" s="44">
        <v>0</v>
      </c>
      <c r="BE77" s="44">
        <v>0</v>
      </c>
      <c r="BF77" s="44">
        <v>0</v>
      </c>
      <c r="BG77" s="44">
        <v>0</v>
      </c>
      <c r="BH77" s="41">
        <v>0</v>
      </c>
      <c r="BI77" s="44">
        <v>0</v>
      </c>
      <c r="BJ77" s="44">
        <v>0</v>
      </c>
      <c r="BK77" s="44">
        <f t="shared" si="53"/>
        <v>0</v>
      </c>
      <c r="BL77" s="44">
        <v>0</v>
      </c>
      <c r="BM77" s="44">
        <v>0.76241200000000009</v>
      </c>
      <c r="BN77" s="44">
        <v>0</v>
      </c>
      <c r="BO77" s="44">
        <v>0</v>
      </c>
      <c r="BP77" s="44">
        <v>0.76241200000000009</v>
      </c>
      <c r="BQ77" s="44">
        <v>0</v>
      </c>
      <c r="BR77" s="41">
        <v>0.7624120000000002</v>
      </c>
      <c r="BS77" s="44">
        <v>0</v>
      </c>
      <c r="BT77" s="44">
        <v>0</v>
      </c>
      <c r="BU77" s="44">
        <f t="shared" si="54"/>
        <v>0.7624120000000002</v>
      </c>
      <c r="BV77" s="44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1">
        <v>0</v>
      </c>
      <c r="CC77" s="44">
        <v>0</v>
      </c>
      <c r="CD77" s="44">
        <v>0</v>
      </c>
      <c r="CE77" s="44">
        <f t="shared" si="55"/>
        <v>0</v>
      </c>
      <c r="CF77" s="44">
        <v>0</v>
      </c>
      <c r="CG77" s="44">
        <v>0.76241200000000009</v>
      </c>
      <c r="CH77" s="44">
        <v>0</v>
      </c>
      <c r="CI77" s="44">
        <v>0</v>
      </c>
      <c r="CJ77" s="44">
        <v>0.76241200000000009</v>
      </c>
      <c r="CK77" s="44">
        <v>0</v>
      </c>
      <c r="CL77" s="44">
        <f t="shared" si="56"/>
        <v>0.7624120000000002</v>
      </c>
      <c r="CM77" s="44">
        <f t="shared" si="56"/>
        <v>0</v>
      </c>
      <c r="CN77" s="44">
        <f t="shared" si="56"/>
        <v>0</v>
      </c>
      <c r="CO77" s="44">
        <f t="shared" si="56"/>
        <v>0.7624120000000002</v>
      </c>
      <c r="CP77" s="44">
        <f t="shared" si="56"/>
        <v>0</v>
      </c>
      <c r="CQ77" s="41" t="s">
        <v>111</v>
      </c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</row>
    <row r="78" s="49" customFormat="1" ht="47.25">
      <c r="A78" s="40" t="s">
        <v>184</v>
      </c>
      <c r="B78" s="51" t="s">
        <v>224</v>
      </c>
      <c r="C78" s="42" t="s">
        <v>225</v>
      </c>
      <c r="D78" s="42" t="s">
        <v>165</v>
      </c>
      <c r="E78" s="42">
        <v>2025</v>
      </c>
      <c r="F78" s="42">
        <v>2025</v>
      </c>
      <c r="G78" s="41">
        <v>2025</v>
      </c>
      <c r="H78" s="44">
        <v>0.1039227353463588</v>
      </c>
      <c r="I78" s="44">
        <v>0.58508500000000008</v>
      </c>
      <c r="J78" s="52">
        <v>44197</v>
      </c>
      <c r="K78" s="44">
        <v>0.1039227353463588</v>
      </c>
      <c r="L78" s="44">
        <v>0.58508500000000008</v>
      </c>
      <c r="M78" s="40" t="s">
        <v>166</v>
      </c>
      <c r="N78" s="44">
        <v>0</v>
      </c>
      <c r="O78" s="44">
        <v>0</v>
      </c>
      <c r="P78" s="44">
        <v>0.58508500000000008</v>
      </c>
      <c r="Q78" s="44">
        <v>0.58508500000000008</v>
      </c>
      <c r="R78" s="44">
        <v>0.58508500000000008</v>
      </c>
      <c r="S78" s="44">
        <v>0.58508500000000008</v>
      </c>
      <c r="T78" s="44">
        <v>0.58508500000000008</v>
      </c>
      <c r="U78" s="44">
        <v>0.58508500000000008</v>
      </c>
      <c r="V78" s="44">
        <v>0.58508500000000008</v>
      </c>
      <c r="W78" s="44">
        <v>0.58508500000000008</v>
      </c>
      <c r="X78" s="44">
        <v>0.58508499999999997</v>
      </c>
      <c r="Y78" s="44">
        <v>0</v>
      </c>
      <c r="Z78" s="44">
        <v>0</v>
      </c>
      <c r="AA78" s="44">
        <v>0</v>
      </c>
      <c r="AB78" s="44">
        <v>0</v>
      </c>
      <c r="AC78" s="44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4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4">
        <v>0</v>
      </c>
      <c r="AV78" s="44">
        <v>0</v>
      </c>
      <c r="AW78" s="44">
        <v>0</v>
      </c>
      <c r="AX78" s="41">
        <v>0</v>
      </c>
      <c r="AY78" s="44">
        <v>0</v>
      </c>
      <c r="AZ78" s="44">
        <v>0</v>
      </c>
      <c r="BA78" s="44">
        <f t="shared" si="57"/>
        <v>0</v>
      </c>
      <c r="BB78" s="44">
        <v>0</v>
      </c>
      <c r="BC78" s="44">
        <v>0</v>
      </c>
      <c r="BD78" s="44">
        <v>0</v>
      </c>
      <c r="BE78" s="44">
        <v>0</v>
      </c>
      <c r="BF78" s="44">
        <v>0</v>
      </c>
      <c r="BG78" s="44">
        <v>0</v>
      </c>
      <c r="BH78" s="41">
        <v>0</v>
      </c>
      <c r="BI78" s="44">
        <v>0</v>
      </c>
      <c r="BJ78" s="44">
        <v>0</v>
      </c>
      <c r="BK78" s="44">
        <f t="shared" si="53"/>
        <v>0</v>
      </c>
      <c r="BL78" s="44">
        <v>0</v>
      </c>
      <c r="BM78" s="44">
        <v>0.58508500000000008</v>
      </c>
      <c r="BN78" s="44">
        <v>0</v>
      </c>
      <c r="BO78" s="44">
        <v>0</v>
      </c>
      <c r="BP78" s="44">
        <v>0.58508500000000008</v>
      </c>
      <c r="BQ78" s="44">
        <v>0</v>
      </c>
      <c r="BR78" s="41">
        <v>0.58508500000000008</v>
      </c>
      <c r="BS78" s="44">
        <v>0</v>
      </c>
      <c r="BT78" s="44">
        <v>0</v>
      </c>
      <c r="BU78" s="44">
        <f t="shared" si="54"/>
        <v>0.58508500000000008</v>
      </c>
      <c r="BV78" s="44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1">
        <v>0</v>
      </c>
      <c r="CC78" s="44">
        <v>0</v>
      </c>
      <c r="CD78" s="44">
        <v>0</v>
      </c>
      <c r="CE78" s="44">
        <f t="shared" si="55"/>
        <v>0</v>
      </c>
      <c r="CF78" s="44">
        <v>0</v>
      </c>
      <c r="CG78" s="44">
        <v>0.58508500000000008</v>
      </c>
      <c r="CH78" s="44">
        <v>0</v>
      </c>
      <c r="CI78" s="44">
        <v>0</v>
      </c>
      <c r="CJ78" s="44">
        <v>0.58508500000000008</v>
      </c>
      <c r="CK78" s="44">
        <v>0</v>
      </c>
      <c r="CL78" s="44">
        <f t="shared" si="56"/>
        <v>0.58508500000000008</v>
      </c>
      <c r="CM78" s="44">
        <f t="shared" si="56"/>
        <v>0</v>
      </c>
      <c r="CN78" s="44">
        <f t="shared" si="56"/>
        <v>0</v>
      </c>
      <c r="CO78" s="44">
        <f t="shared" si="56"/>
        <v>0.58508500000000008</v>
      </c>
      <c r="CP78" s="44">
        <f t="shared" si="56"/>
        <v>0</v>
      </c>
      <c r="CQ78" s="41" t="s">
        <v>111</v>
      </c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</row>
    <row r="79" s="49" customFormat="1" ht="94.5">
      <c r="A79" s="40" t="s">
        <v>184</v>
      </c>
      <c r="B79" s="51" t="s">
        <v>226</v>
      </c>
      <c r="C79" s="42" t="s">
        <v>227</v>
      </c>
      <c r="D79" s="42" t="s">
        <v>165</v>
      </c>
      <c r="E79" s="42">
        <v>2026</v>
      </c>
      <c r="F79" s="42">
        <v>2026</v>
      </c>
      <c r="G79" s="41" t="s">
        <v>111</v>
      </c>
      <c r="H79" s="44">
        <v>0.47346127886323269</v>
      </c>
      <c r="I79" s="44">
        <v>2.6655869999999999</v>
      </c>
      <c r="J79" s="52">
        <v>44197</v>
      </c>
      <c r="K79" s="44">
        <v>0.47346127886323269</v>
      </c>
      <c r="L79" s="44">
        <v>2.6655869999999999</v>
      </c>
      <c r="M79" s="40" t="s">
        <v>166</v>
      </c>
      <c r="N79" s="44">
        <v>0</v>
      </c>
      <c r="O79" s="44">
        <v>0</v>
      </c>
      <c r="P79" s="44">
        <v>2.6655869999999999</v>
      </c>
      <c r="Q79" s="44">
        <v>2.6655869999999999</v>
      </c>
      <c r="R79" s="44">
        <v>2.6655869999999999</v>
      </c>
      <c r="S79" s="44">
        <v>2.6655869999999999</v>
      </c>
      <c r="T79" s="44">
        <v>2.6655869999999999</v>
      </c>
      <c r="U79" s="44">
        <v>2.6655869999999999</v>
      </c>
      <c r="V79" s="44">
        <v>2.6655869999999999</v>
      </c>
      <c r="W79" s="44">
        <v>2.6655869999999999</v>
      </c>
      <c r="X79" s="44">
        <v>2.6655869999999999</v>
      </c>
      <c r="Y79" s="44">
        <v>0</v>
      </c>
      <c r="Z79" s="44">
        <v>0</v>
      </c>
      <c r="AA79" s="44">
        <v>0</v>
      </c>
      <c r="AB79" s="44">
        <v>0</v>
      </c>
      <c r="AC79" s="44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4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4">
        <v>0</v>
      </c>
      <c r="AV79" s="44">
        <v>0</v>
      </c>
      <c r="AW79" s="44">
        <v>0</v>
      </c>
      <c r="AX79" s="41">
        <v>0</v>
      </c>
      <c r="AY79" s="44">
        <v>0</v>
      </c>
      <c r="AZ79" s="44">
        <v>0</v>
      </c>
      <c r="BA79" s="44">
        <f t="shared" si="57"/>
        <v>0</v>
      </c>
      <c r="BB79" s="44">
        <v>0</v>
      </c>
      <c r="BC79" s="44">
        <v>0</v>
      </c>
      <c r="BD79" s="44">
        <v>0</v>
      </c>
      <c r="BE79" s="44">
        <v>0</v>
      </c>
      <c r="BF79" s="44">
        <v>0</v>
      </c>
      <c r="BG79" s="44">
        <v>0</v>
      </c>
      <c r="BH79" s="41">
        <v>0</v>
      </c>
      <c r="BI79" s="44">
        <v>0</v>
      </c>
      <c r="BJ79" s="44">
        <v>0</v>
      </c>
      <c r="BK79" s="44">
        <f t="shared" si="53"/>
        <v>0</v>
      </c>
      <c r="BL79" s="44">
        <v>0</v>
      </c>
      <c r="BM79" s="44">
        <v>0</v>
      </c>
      <c r="BN79" s="44">
        <v>0</v>
      </c>
      <c r="BO79" s="44">
        <v>0</v>
      </c>
      <c r="BP79" s="44">
        <v>0</v>
      </c>
      <c r="BQ79" s="44">
        <v>0</v>
      </c>
      <c r="BR79" s="41">
        <v>0</v>
      </c>
      <c r="BS79" s="44">
        <v>0</v>
      </c>
      <c r="BT79" s="44">
        <v>0</v>
      </c>
      <c r="BU79" s="44">
        <f t="shared" si="54"/>
        <v>0</v>
      </c>
      <c r="BV79" s="44">
        <v>0</v>
      </c>
      <c r="BW79" s="44">
        <v>2.6655869999999999</v>
      </c>
      <c r="BX79" s="44">
        <v>0</v>
      </c>
      <c r="BY79" s="44">
        <v>0</v>
      </c>
      <c r="BZ79" s="44">
        <v>2.6655869999999999</v>
      </c>
      <c r="CA79" s="44">
        <v>0</v>
      </c>
      <c r="CB79" s="41">
        <v>0</v>
      </c>
      <c r="CC79" s="44">
        <v>0</v>
      </c>
      <c r="CD79" s="44">
        <v>0</v>
      </c>
      <c r="CE79" s="44">
        <f t="shared" si="55"/>
        <v>0</v>
      </c>
      <c r="CF79" s="44">
        <v>0</v>
      </c>
      <c r="CG79" s="44">
        <v>2.6655869999999999</v>
      </c>
      <c r="CH79" s="44">
        <v>0</v>
      </c>
      <c r="CI79" s="44">
        <v>0</v>
      </c>
      <c r="CJ79" s="44">
        <v>2.6655869999999999</v>
      </c>
      <c r="CK79" s="44">
        <v>0</v>
      </c>
      <c r="CL79" s="44">
        <f t="shared" si="56"/>
        <v>0</v>
      </c>
      <c r="CM79" s="44">
        <f t="shared" si="56"/>
        <v>0</v>
      </c>
      <c r="CN79" s="44">
        <f t="shared" si="56"/>
        <v>0</v>
      </c>
      <c r="CO79" s="44">
        <f t="shared" si="56"/>
        <v>0</v>
      </c>
      <c r="CP79" s="44">
        <f t="shared" si="56"/>
        <v>0</v>
      </c>
      <c r="CQ79" s="41" t="s">
        <v>169</v>
      </c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</row>
    <row r="80" s="49" customFormat="1" ht="110.25">
      <c r="A80" s="40" t="s">
        <v>184</v>
      </c>
      <c r="B80" s="51" t="s">
        <v>228</v>
      </c>
      <c r="C80" s="42" t="s">
        <v>229</v>
      </c>
      <c r="D80" s="42" t="s">
        <v>165</v>
      </c>
      <c r="E80" s="42">
        <v>2025</v>
      </c>
      <c r="F80" s="42">
        <v>2025</v>
      </c>
      <c r="G80" s="41">
        <v>2026</v>
      </c>
      <c r="H80" s="44">
        <v>0.88939058614564837</v>
      </c>
      <c r="I80" s="44">
        <v>5.007269</v>
      </c>
      <c r="J80" s="52">
        <v>44197</v>
      </c>
      <c r="K80" s="44">
        <v>0.88939058614564837</v>
      </c>
      <c r="L80" s="44">
        <v>5.007269</v>
      </c>
      <c r="M80" s="40" t="s">
        <v>166</v>
      </c>
      <c r="N80" s="44">
        <v>0</v>
      </c>
      <c r="O80" s="44">
        <v>0</v>
      </c>
      <c r="P80" s="44">
        <v>5.007269</v>
      </c>
      <c r="Q80" s="44">
        <v>5.007269</v>
      </c>
      <c r="R80" s="44">
        <v>5.007269</v>
      </c>
      <c r="S80" s="44">
        <v>5.007269</v>
      </c>
      <c r="T80" s="44">
        <v>5.007269</v>
      </c>
      <c r="U80" s="44">
        <v>5.007269</v>
      </c>
      <c r="V80" s="44">
        <v>5.007269</v>
      </c>
      <c r="W80" s="44">
        <v>5.007269</v>
      </c>
      <c r="X80" s="44">
        <v>5.007269</v>
      </c>
      <c r="Y80" s="44">
        <v>0</v>
      </c>
      <c r="Z80" s="44">
        <v>0</v>
      </c>
      <c r="AA80" s="44">
        <v>0</v>
      </c>
      <c r="AB80" s="44">
        <v>0</v>
      </c>
      <c r="AC80" s="44">
        <v>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4">
        <v>0</v>
      </c>
      <c r="AM80" s="44">
        <v>0</v>
      </c>
      <c r="AN80" s="44">
        <v>0</v>
      </c>
      <c r="AO80" s="44">
        <v>0</v>
      </c>
      <c r="AP80" s="44">
        <v>0</v>
      </c>
      <c r="AQ80" s="44">
        <v>0</v>
      </c>
      <c r="AR80" s="44">
        <v>0</v>
      </c>
      <c r="AS80" s="44">
        <v>0</v>
      </c>
      <c r="AT80" s="44">
        <v>0</v>
      </c>
      <c r="AU80" s="44">
        <v>0</v>
      </c>
      <c r="AV80" s="44">
        <v>0</v>
      </c>
      <c r="AW80" s="44">
        <v>0</v>
      </c>
      <c r="AX80" s="41">
        <v>0</v>
      </c>
      <c r="AY80" s="44">
        <v>0</v>
      </c>
      <c r="AZ80" s="44">
        <v>0</v>
      </c>
      <c r="BA80" s="44">
        <f t="shared" si="57"/>
        <v>0</v>
      </c>
      <c r="BB80" s="44">
        <v>0</v>
      </c>
      <c r="BC80" s="44">
        <v>0</v>
      </c>
      <c r="BD80" s="44">
        <v>0</v>
      </c>
      <c r="BE80" s="44">
        <v>0</v>
      </c>
      <c r="BF80" s="44">
        <v>0</v>
      </c>
      <c r="BG80" s="44">
        <v>0</v>
      </c>
      <c r="BH80" s="41">
        <v>0</v>
      </c>
      <c r="BI80" s="44">
        <v>0</v>
      </c>
      <c r="BJ80" s="44">
        <v>0</v>
      </c>
      <c r="BK80" s="44">
        <f t="shared" si="53"/>
        <v>0</v>
      </c>
      <c r="BL80" s="44">
        <v>0</v>
      </c>
      <c r="BM80" s="44">
        <v>5.007269</v>
      </c>
      <c r="BN80" s="44">
        <v>0</v>
      </c>
      <c r="BO80" s="44">
        <v>0</v>
      </c>
      <c r="BP80" s="44">
        <v>5.007269</v>
      </c>
      <c r="BQ80" s="44">
        <v>0</v>
      </c>
      <c r="BR80" s="41">
        <v>3.647319</v>
      </c>
      <c r="BS80" s="44">
        <v>0</v>
      </c>
      <c r="BT80" s="44">
        <v>0</v>
      </c>
      <c r="BU80" s="44">
        <f t="shared" si="54"/>
        <v>3.647319</v>
      </c>
      <c r="BV80" s="44">
        <v>0</v>
      </c>
      <c r="BW80" s="44">
        <v>0</v>
      </c>
      <c r="BX80" s="44">
        <v>0</v>
      </c>
      <c r="BY80" s="44">
        <v>0</v>
      </c>
      <c r="BZ80" s="44">
        <v>0</v>
      </c>
      <c r="CA80" s="44">
        <v>0</v>
      </c>
      <c r="CB80" s="41">
        <v>1.359950000000002</v>
      </c>
      <c r="CC80" s="44">
        <v>0</v>
      </c>
      <c r="CD80" s="44">
        <v>0</v>
      </c>
      <c r="CE80" s="44">
        <f t="shared" si="55"/>
        <v>1.359950000000002</v>
      </c>
      <c r="CF80" s="44">
        <v>0</v>
      </c>
      <c r="CG80" s="44">
        <v>5.007269</v>
      </c>
      <c r="CH80" s="44">
        <v>0</v>
      </c>
      <c r="CI80" s="44">
        <v>0</v>
      </c>
      <c r="CJ80" s="44">
        <v>5.007269</v>
      </c>
      <c r="CK80" s="44">
        <v>0</v>
      </c>
      <c r="CL80" s="44">
        <f t="shared" si="56"/>
        <v>5.0072690000000017</v>
      </c>
      <c r="CM80" s="44">
        <f t="shared" si="56"/>
        <v>0</v>
      </c>
      <c r="CN80" s="44">
        <f t="shared" si="56"/>
        <v>0</v>
      </c>
      <c r="CO80" s="44">
        <f t="shared" si="56"/>
        <v>5.0072690000000017</v>
      </c>
      <c r="CP80" s="44">
        <f t="shared" si="56"/>
        <v>0</v>
      </c>
      <c r="CQ80" s="41" t="s">
        <v>209</v>
      </c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</row>
    <row r="81" s="49" customFormat="1" ht="47.25">
      <c r="A81" s="40" t="s">
        <v>184</v>
      </c>
      <c r="B81" s="51" t="s">
        <v>230</v>
      </c>
      <c r="C81" s="42" t="s">
        <v>231</v>
      </c>
      <c r="D81" s="42" t="s">
        <v>165</v>
      </c>
      <c r="E81" s="42">
        <v>2026</v>
      </c>
      <c r="F81" s="42">
        <v>2026</v>
      </c>
      <c r="G81" s="41">
        <v>2026</v>
      </c>
      <c r="H81" s="44">
        <v>0.19933055062166963</v>
      </c>
      <c r="I81" s="44">
        <v>1.122231</v>
      </c>
      <c r="J81" s="52">
        <v>44197</v>
      </c>
      <c r="K81" s="44">
        <v>0.19933055062166963</v>
      </c>
      <c r="L81" s="44">
        <v>1.122231</v>
      </c>
      <c r="M81" s="40" t="s">
        <v>166</v>
      </c>
      <c r="N81" s="44">
        <v>0</v>
      </c>
      <c r="O81" s="44">
        <v>0</v>
      </c>
      <c r="P81" s="44">
        <v>1.122231</v>
      </c>
      <c r="Q81" s="44">
        <v>1.122231</v>
      </c>
      <c r="R81" s="44">
        <v>1.122231</v>
      </c>
      <c r="S81" s="44">
        <v>1.122231</v>
      </c>
      <c r="T81" s="44">
        <v>1.122231</v>
      </c>
      <c r="U81" s="44">
        <v>1.122231</v>
      </c>
      <c r="V81" s="44">
        <v>1.122231</v>
      </c>
      <c r="W81" s="44">
        <v>1.122231</v>
      </c>
      <c r="X81" s="44">
        <v>1.122231</v>
      </c>
      <c r="Y81" s="44">
        <v>0</v>
      </c>
      <c r="Z81" s="44">
        <v>0</v>
      </c>
      <c r="AA81" s="44">
        <v>0</v>
      </c>
      <c r="AB81" s="44">
        <v>0</v>
      </c>
      <c r="AC81" s="44">
        <v>0</v>
      </c>
      <c r="AD81" s="44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v>0</v>
      </c>
      <c r="AJ81" s="44">
        <v>0</v>
      </c>
      <c r="AK81" s="44">
        <v>0</v>
      </c>
      <c r="AL81" s="44">
        <v>0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4">
        <v>0</v>
      </c>
      <c r="AV81" s="44">
        <v>0</v>
      </c>
      <c r="AW81" s="44">
        <v>0</v>
      </c>
      <c r="AX81" s="41">
        <v>0</v>
      </c>
      <c r="AY81" s="44">
        <v>0</v>
      </c>
      <c r="AZ81" s="44">
        <v>0</v>
      </c>
      <c r="BA81" s="44">
        <f t="shared" si="57"/>
        <v>0</v>
      </c>
      <c r="BB81" s="44">
        <v>0</v>
      </c>
      <c r="BC81" s="44">
        <v>0</v>
      </c>
      <c r="BD81" s="44">
        <v>0</v>
      </c>
      <c r="BE81" s="44">
        <v>0</v>
      </c>
      <c r="BF81" s="44">
        <v>0</v>
      </c>
      <c r="BG81" s="44">
        <v>0</v>
      </c>
      <c r="BH81" s="41">
        <v>0</v>
      </c>
      <c r="BI81" s="44">
        <v>0</v>
      </c>
      <c r="BJ81" s="44">
        <v>0</v>
      </c>
      <c r="BK81" s="44">
        <f t="shared" si="53"/>
        <v>0</v>
      </c>
      <c r="BL81" s="44">
        <v>0</v>
      </c>
      <c r="BM81" s="44">
        <v>0</v>
      </c>
      <c r="BN81" s="44">
        <v>0</v>
      </c>
      <c r="BO81" s="44">
        <v>0</v>
      </c>
      <c r="BP81" s="44">
        <v>0</v>
      </c>
      <c r="BQ81" s="44">
        <v>0</v>
      </c>
      <c r="BR81" s="41">
        <v>0</v>
      </c>
      <c r="BS81" s="44">
        <v>0</v>
      </c>
      <c r="BT81" s="44">
        <v>0</v>
      </c>
      <c r="BU81" s="44">
        <f t="shared" si="54"/>
        <v>0</v>
      </c>
      <c r="BV81" s="44">
        <v>0</v>
      </c>
      <c r="BW81" s="44">
        <v>1.122231</v>
      </c>
      <c r="BX81" s="44">
        <v>0</v>
      </c>
      <c r="BY81" s="44">
        <v>0</v>
      </c>
      <c r="BZ81" s="44">
        <v>1.122231</v>
      </c>
      <c r="CA81" s="44">
        <v>0</v>
      </c>
      <c r="CB81" s="41">
        <v>1.122231</v>
      </c>
      <c r="CC81" s="44">
        <v>0</v>
      </c>
      <c r="CD81" s="44">
        <v>0</v>
      </c>
      <c r="CE81" s="44">
        <f t="shared" si="55"/>
        <v>1.122231</v>
      </c>
      <c r="CF81" s="44">
        <v>0</v>
      </c>
      <c r="CG81" s="44">
        <v>1.122231</v>
      </c>
      <c r="CH81" s="44">
        <v>0</v>
      </c>
      <c r="CI81" s="44">
        <v>0</v>
      </c>
      <c r="CJ81" s="44">
        <v>1.122231</v>
      </c>
      <c r="CK81" s="44">
        <v>0</v>
      </c>
      <c r="CL81" s="44">
        <f t="shared" si="56"/>
        <v>1.122231</v>
      </c>
      <c r="CM81" s="44">
        <f t="shared" si="56"/>
        <v>0</v>
      </c>
      <c r="CN81" s="44">
        <f t="shared" si="56"/>
        <v>0</v>
      </c>
      <c r="CO81" s="44">
        <f t="shared" si="56"/>
        <v>1.122231</v>
      </c>
      <c r="CP81" s="44">
        <f t="shared" si="56"/>
        <v>0</v>
      </c>
      <c r="CQ81" s="41" t="s">
        <v>111</v>
      </c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</row>
    <row r="82" s="49" customFormat="1" ht="47.25">
      <c r="A82" s="40" t="s">
        <v>184</v>
      </c>
      <c r="B82" s="51" t="s">
        <v>232</v>
      </c>
      <c r="C82" s="42" t="s">
        <v>233</v>
      </c>
      <c r="D82" s="42" t="s">
        <v>165</v>
      </c>
      <c r="E82" s="42">
        <v>2026</v>
      </c>
      <c r="F82" s="42">
        <v>2026</v>
      </c>
      <c r="G82" s="41">
        <v>2026</v>
      </c>
      <c r="H82" s="44">
        <v>0.10961438721136768</v>
      </c>
      <c r="I82" s="44">
        <v>0.61712900000000004</v>
      </c>
      <c r="J82" s="52">
        <v>44197</v>
      </c>
      <c r="K82" s="44">
        <v>0.10961438721136768</v>
      </c>
      <c r="L82" s="44">
        <v>0.61712900000000004</v>
      </c>
      <c r="M82" s="40" t="s">
        <v>166</v>
      </c>
      <c r="N82" s="44">
        <v>0</v>
      </c>
      <c r="O82" s="44">
        <v>0</v>
      </c>
      <c r="P82" s="44">
        <v>0.61712900000000004</v>
      </c>
      <c r="Q82" s="44">
        <v>0.61712900000000004</v>
      </c>
      <c r="R82" s="44">
        <v>0.61712900000000004</v>
      </c>
      <c r="S82" s="44">
        <v>0.61712900000000004</v>
      </c>
      <c r="T82" s="44">
        <v>0.61712900000000004</v>
      </c>
      <c r="U82" s="44">
        <v>0.61712900000000004</v>
      </c>
      <c r="V82" s="44">
        <v>0.61712900000000004</v>
      </c>
      <c r="W82" s="44">
        <v>0.61712900000000004</v>
      </c>
      <c r="X82" s="44">
        <v>0.61712900000000004</v>
      </c>
      <c r="Y82" s="44">
        <v>0</v>
      </c>
      <c r="Z82" s="44">
        <v>0</v>
      </c>
      <c r="AA82" s="44">
        <v>0</v>
      </c>
      <c r="AB82" s="44">
        <v>0</v>
      </c>
      <c r="AC82" s="44">
        <v>0</v>
      </c>
      <c r="AD82" s="44">
        <v>0</v>
      </c>
      <c r="AE82" s="44">
        <v>0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0</v>
      </c>
      <c r="AL82" s="44">
        <v>0</v>
      </c>
      <c r="AM82" s="44">
        <v>0</v>
      </c>
      <c r="AN82" s="44">
        <v>0</v>
      </c>
      <c r="AO82" s="44">
        <v>0</v>
      </c>
      <c r="AP82" s="44">
        <v>0</v>
      </c>
      <c r="AQ82" s="44">
        <v>0</v>
      </c>
      <c r="AR82" s="44">
        <v>0</v>
      </c>
      <c r="AS82" s="44">
        <v>0</v>
      </c>
      <c r="AT82" s="44">
        <v>0</v>
      </c>
      <c r="AU82" s="44">
        <v>0</v>
      </c>
      <c r="AV82" s="44">
        <v>0</v>
      </c>
      <c r="AW82" s="44">
        <v>0</v>
      </c>
      <c r="AX82" s="41">
        <v>0</v>
      </c>
      <c r="AY82" s="44">
        <v>0</v>
      </c>
      <c r="AZ82" s="44">
        <v>0</v>
      </c>
      <c r="BA82" s="44">
        <f t="shared" si="57"/>
        <v>0</v>
      </c>
      <c r="BB82" s="44">
        <v>0</v>
      </c>
      <c r="BC82" s="44">
        <v>0</v>
      </c>
      <c r="BD82" s="44">
        <v>0</v>
      </c>
      <c r="BE82" s="44">
        <v>0</v>
      </c>
      <c r="BF82" s="44">
        <v>0</v>
      </c>
      <c r="BG82" s="44">
        <v>0</v>
      </c>
      <c r="BH82" s="41">
        <v>0</v>
      </c>
      <c r="BI82" s="44">
        <v>0</v>
      </c>
      <c r="BJ82" s="44">
        <v>0</v>
      </c>
      <c r="BK82" s="44">
        <f t="shared" si="53"/>
        <v>0</v>
      </c>
      <c r="BL82" s="44">
        <v>0</v>
      </c>
      <c r="BM82" s="44">
        <v>0</v>
      </c>
      <c r="BN82" s="44">
        <v>0</v>
      </c>
      <c r="BO82" s="44">
        <v>0</v>
      </c>
      <c r="BP82" s="44">
        <v>0</v>
      </c>
      <c r="BQ82" s="44">
        <v>0</v>
      </c>
      <c r="BR82" s="41">
        <v>0</v>
      </c>
      <c r="BS82" s="44">
        <v>0</v>
      </c>
      <c r="BT82" s="44">
        <v>0</v>
      </c>
      <c r="BU82" s="44">
        <f t="shared" si="54"/>
        <v>0</v>
      </c>
      <c r="BV82" s="44">
        <v>0</v>
      </c>
      <c r="BW82" s="44">
        <v>0.61712900000000004</v>
      </c>
      <c r="BX82" s="44">
        <v>0</v>
      </c>
      <c r="BY82" s="44">
        <v>0</v>
      </c>
      <c r="BZ82" s="44">
        <v>0.61712900000000004</v>
      </c>
      <c r="CA82" s="44">
        <v>0</v>
      </c>
      <c r="CB82" s="41">
        <v>0.61712900000000004</v>
      </c>
      <c r="CC82" s="44">
        <v>0</v>
      </c>
      <c r="CD82" s="44">
        <v>0</v>
      </c>
      <c r="CE82" s="44">
        <f t="shared" si="55"/>
        <v>0.61712900000000004</v>
      </c>
      <c r="CF82" s="44">
        <v>0</v>
      </c>
      <c r="CG82" s="44">
        <v>0.61712900000000004</v>
      </c>
      <c r="CH82" s="44">
        <v>0</v>
      </c>
      <c r="CI82" s="44">
        <v>0</v>
      </c>
      <c r="CJ82" s="44">
        <v>0.61712900000000004</v>
      </c>
      <c r="CK82" s="44">
        <v>0</v>
      </c>
      <c r="CL82" s="44">
        <f t="shared" si="56"/>
        <v>0.61712900000000004</v>
      </c>
      <c r="CM82" s="44">
        <f t="shared" si="56"/>
        <v>0</v>
      </c>
      <c r="CN82" s="44">
        <f t="shared" si="56"/>
        <v>0</v>
      </c>
      <c r="CO82" s="44">
        <f t="shared" si="56"/>
        <v>0.61712900000000004</v>
      </c>
      <c r="CP82" s="44">
        <f t="shared" si="56"/>
        <v>0</v>
      </c>
      <c r="CQ82" s="41" t="s">
        <v>111</v>
      </c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</row>
    <row r="83" s="49" customFormat="1" ht="47.25">
      <c r="A83" s="40" t="s">
        <v>184</v>
      </c>
      <c r="B83" s="51" t="s">
        <v>234</v>
      </c>
      <c r="C83" s="42" t="s">
        <v>235</v>
      </c>
      <c r="D83" s="42" t="s">
        <v>165</v>
      </c>
      <c r="E83" s="42">
        <v>2026</v>
      </c>
      <c r="F83" s="42">
        <v>2026</v>
      </c>
      <c r="G83" s="41">
        <v>2026</v>
      </c>
      <c r="H83" s="44">
        <v>0.16515648312611012</v>
      </c>
      <c r="I83" s="44">
        <v>0.92983099999999996</v>
      </c>
      <c r="J83" s="52">
        <v>44197</v>
      </c>
      <c r="K83" s="44">
        <v>0.16515648312611012</v>
      </c>
      <c r="L83" s="44">
        <v>0.92983099999999996</v>
      </c>
      <c r="M83" s="40" t="s">
        <v>166</v>
      </c>
      <c r="N83" s="44">
        <v>0</v>
      </c>
      <c r="O83" s="44">
        <v>0</v>
      </c>
      <c r="P83" s="44">
        <v>0.92983099999999996</v>
      </c>
      <c r="Q83" s="44">
        <v>0.92983099999999996</v>
      </c>
      <c r="R83" s="44">
        <v>0.92983099999999996</v>
      </c>
      <c r="S83" s="44">
        <v>0.92983099999999996</v>
      </c>
      <c r="T83" s="44">
        <v>0.92983099999999996</v>
      </c>
      <c r="U83" s="44">
        <v>0.92983099999999996</v>
      </c>
      <c r="V83" s="44">
        <v>0.92983099999999996</v>
      </c>
      <c r="W83" s="44">
        <v>0.92983099999999996</v>
      </c>
      <c r="X83" s="44">
        <v>0.92983099999999996</v>
      </c>
      <c r="Y83" s="44">
        <v>0</v>
      </c>
      <c r="Z83" s="44">
        <v>0</v>
      </c>
      <c r="AA83" s="44">
        <v>0</v>
      </c>
      <c r="AB83" s="44">
        <v>0</v>
      </c>
      <c r="AC83" s="44">
        <v>0</v>
      </c>
      <c r="AD83" s="44">
        <v>0</v>
      </c>
      <c r="AE83" s="44">
        <v>0</v>
      </c>
      <c r="AF83" s="44">
        <v>0</v>
      </c>
      <c r="AG83" s="44">
        <v>0</v>
      </c>
      <c r="AH83" s="44">
        <v>0</v>
      </c>
      <c r="AI83" s="44">
        <v>0</v>
      </c>
      <c r="AJ83" s="44">
        <v>0</v>
      </c>
      <c r="AK83" s="44">
        <v>0</v>
      </c>
      <c r="AL83" s="44">
        <v>0</v>
      </c>
      <c r="AM83" s="44">
        <v>0</v>
      </c>
      <c r="AN83" s="44">
        <v>0</v>
      </c>
      <c r="AO83" s="44">
        <v>0</v>
      </c>
      <c r="AP83" s="44">
        <v>0</v>
      </c>
      <c r="AQ83" s="44">
        <v>0</v>
      </c>
      <c r="AR83" s="44">
        <v>0</v>
      </c>
      <c r="AS83" s="44">
        <v>0</v>
      </c>
      <c r="AT83" s="44">
        <v>0</v>
      </c>
      <c r="AU83" s="44">
        <v>0</v>
      </c>
      <c r="AV83" s="44">
        <v>0</v>
      </c>
      <c r="AW83" s="44">
        <v>0</v>
      </c>
      <c r="AX83" s="41">
        <v>0</v>
      </c>
      <c r="AY83" s="44">
        <v>0</v>
      </c>
      <c r="AZ83" s="44">
        <v>0</v>
      </c>
      <c r="BA83" s="44">
        <f t="shared" si="57"/>
        <v>0</v>
      </c>
      <c r="BB83" s="44">
        <v>0</v>
      </c>
      <c r="BC83" s="44">
        <v>0</v>
      </c>
      <c r="BD83" s="44">
        <v>0</v>
      </c>
      <c r="BE83" s="44">
        <v>0</v>
      </c>
      <c r="BF83" s="44">
        <v>0</v>
      </c>
      <c r="BG83" s="44">
        <v>0</v>
      </c>
      <c r="BH83" s="41">
        <v>0</v>
      </c>
      <c r="BI83" s="44">
        <v>0</v>
      </c>
      <c r="BJ83" s="44">
        <v>0</v>
      </c>
      <c r="BK83" s="44">
        <f t="shared" si="53"/>
        <v>0</v>
      </c>
      <c r="BL83" s="44">
        <v>0</v>
      </c>
      <c r="BM83" s="44">
        <v>0</v>
      </c>
      <c r="BN83" s="44">
        <v>0</v>
      </c>
      <c r="BO83" s="44">
        <v>0</v>
      </c>
      <c r="BP83" s="44">
        <v>0</v>
      </c>
      <c r="BQ83" s="44">
        <v>0</v>
      </c>
      <c r="BR83" s="41">
        <v>0</v>
      </c>
      <c r="BS83" s="44">
        <v>0</v>
      </c>
      <c r="BT83" s="44">
        <v>0</v>
      </c>
      <c r="BU83" s="44">
        <f t="shared" si="54"/>
        <v>0</v>
      </c>
      <c r="BV83" s="44">
        <v>0</v>
      </c>
      <c r="BW83" s="44">
        <v>0.92983099999999996</v>
      </c>
      <c r="BX83" s="44">
        <v>0</v>
      </c>
      <c r="BY83" s="44">
        <v>0</v>
      </c>
      <c r="BZ83" s="44">
        <v>0.92983099999999996</v>
      </c>
      <c r="CA83" s="44">
        <v>0</v>
      </c>
      <c r="CB83" s="41">
        <v>0.92983099999999996</v>
      </c>
      <c r="CC83" s="44">
        <v>0</v>
      </c>
      <c r="CD83" s="44">
        <v>0</v>
      </c>
      <c r="CE83" s="44">
        <f t="shared" si="55"/>
        <v>0.92983099999999996</v>
      </c>
      <c r="CF83" s="44">
        <v>0</v>
      </c>
      <c r="CG83" s="44">
        <v>0.92983099999999996</v>
      </c>
      <c r="CH83" s="44">
        <v>0</v>
      </c>
      <c r="CI83" s="44">
        <v>0</v>
      </c>
      <c r="CJ83" s="44">
        <v>0.92983099999999996</v>
      </c>
      <c r="CK83" s="44">
        <v>0</v>
      </c>
      <c r="CL83" s="44">
        <f t="shared" si="56"/>
        <v>0.92983099999999996</v>
      </c>
      <c r="CM83" s="44">
        <f t="shared" si="56"/>
        <v>0</v>
      </c>
      <c r="CN83" s="44">
        <f t="shared" si="56"/>
        <v>0</v>
      </c>
      <c r="CO83" s="44">
        <f t="shared" si="56"/>
        <v>0.92983099999999996</v>
      </c>
      <c r="CP83" s="44">
        <f t="shared" si="56"/>
        <v>0</v>
      </c>
      <c r="CQ83" s="41" t="s">
        <v>111</v>
      </c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</row>
    <row r="84" s="49" customFormat="1" ht="94.5">
      <c r="A84" s="40" t="s">
        <v>184</v>
      </c>
      <c r="B84" s="51" t="s">
        <v>236</v>
      </c>
      <c r="C84" s="42" t="s">
        <v>237</v>
      </c>
      <c r="D84" s="42" t="s">
        <v>165</v>
      </c>
      <c r="E84" s="42">
        <v>2026</v>
      </c>
      <c r="F84" s="42">
        <v>2026</v>
      </c>
      <c r="G84" s="41" t="s">
        <v>111</v>
      </c>
      <c r="H84" s="44">
        <v>0.12496465364120782</v>
      </c>
      <c r="I84" s="44">
        <v>0.70355100000000004</v>
      </c>
      <c r="J84" s="52">
        <v>44197</v>
      </c>
      <c r="K84" s="44">
        <v>0.12496465364120782</v>
      </c>
      <c r="L84" s="44">
        <v>0.70355100000000004</v>
      </c>
      <c r="M84" s="40" t="s">
        <v>166</v>
      </c>
      <c r="N84" s="44">
        <v>0</v>
      </c>
      <c r="O84" s="44">
        <v>0</v>
      </c>
      <c r="P84" s="44">
        <v>0.70355100000000004</v>
      </c>
      <c r="Q84" s="44">
        <v>0.70355100000000004</v>
      </c>
      <c r="R84" s="44">
        <v>0.70355100000000004</v>
      </c>
      <c r="S84" s="44">
        <v>0.70355100000000004</v>
      </c>
      <c r="T84" s="44">
        <v>0.70355100000000004</v>
      </c>
      <c r="U84" s="44">
        <v>0.70355100000000004</v>
      </c>
      <c r="V84" s="44">
        <v>0.70355100000000004</v>
      </c>
      <c r="W84" s="44">
        <v>0.70355100000000004</v>
      </c>
      <c r="X84" s="44">
        <v>0.70355100000000004</v>
      </c>
      <c r="Y84" s="44">
        <v>0</v>
      </c>
      <c r="Z84" s="44">
        <v>0</v>
      </c>
      <c r="AA84" s="44">
        <v>0</v>
      </c>
      <c r="AB84" s="44">
        <v>0</v>
      </c>
      <c r="AC84" s="44">
        <v>0</v>
      </c>
      <c r="AD84" s="44">
        <v>0</v>
      </c>
      <c r="AE84" s="44">
        <v>0</v>
      </c>
      <c r="AF84" s="44">
        <v>0</v>
      </c>
      <c r="AG84" s="44">
        <v>0</v>
      </c>
      <c r="AH84" s="44">
        <v>0</v>
      </c>
      <c r="AI84" s="44">
        <v>0</v>
      </c>
      <c r="AJ84" s="44">
        <v>0</v>
      </c>
      <c r="AK84" s="44">
        <v>0</v>
      </c>
      <c r="AL84" s="44">
        <v>0</v>
      </c>
      <c r="AM84" s="44">
        <v>0</v>
      </c>
      <c r="AN84" s="44">
        <v>0</v>
      </c>
      <c r="AO84" s="44">
        <v>0</v>
      </c>
      <c r="AP84" s="44">
        <v>0</v>
      </c>
      <c r="AQ84" s="44">
        <v>0</v>
      </c>
      <c r="AR84" s="44">
        <v>0</v>
      </c>
      <c r="AS84" s="44">
        <v>0</v>
      </c>
      <c r="AT84" s="44">
        <v>0</v>
      </c>
      <c r="AU84" s="44">
        <v>0</v>
      </c>
      <c r="AV84" s="44">
        <v>0</v>
      </c>
      <c r="AW84" s="44">
        <v>0</v>
      </c>
      <c r="AX84" s="41">
        <v>0</v>
      </c>
      <c r="AY84" s="44">
        <v>0</v>
      </c>
      <c r="AZ84" s="44">
        <v>0</v>
      </c>
      <c r="BA84" s="44">
        <f t="shared" si="57"/>
        <v>0</v>
      </c>
      <c r="BB84" s="44">
        <v>0</v>
      </c>
      <c r="BC84" s="44">
        <v>0</v>
      </c>
      <c r="BD84" s="44">
        <v>0</v>
      </c>
      <c r="BE84" s="44">
        <v>0</v>
      </c>
      <c r="BF84" s="44">
        <v>0</v>
      </c>
      <c r="BG84" s="44">
        <v>0</v>
      </c>
      <c r="BH84" s="41">
        <v>0</v>
      </c>
      <c r="BI84" s="44">
        <v>0</v>
      </c>
      <c r="BJ84" s="44">
        <v>0</v>
      </c>
      <c r="BK84" s="44">
        <f t="shared" si="53"/>
        <v>0</v>
      </c>
      <c r="BL84" s="44">
        <v>0</v>
      </c>
      <c r="BM84" s="44">
        <v>0</v>
      </c>
      <c r="BN84" s="44">
        <v>0</v>
      </c>
      <c r="BO84" s="44">
        <v>0</v>
      </c>
      <c r="BP84" s="44">
        <v>0</v>
      </c>
      <c r="BQ84" s="44">
        <v>0</v>
      </c>
      <c r="BR84" s="41">
        <v>0</v>
      </c>
      <c r="BS84" s="44">
        <v>0</v>
      </c>
      <c r="BT84" s="44">
        <v>0</v>
      </c>
      <c r="BU84" s="44">
        <f t="shared" si="54"/>
        <v>0</v>
      </c>
      <c r="BV84" s="44">
        <v>0</v>
      </c>
      <c r="BW84" s="44">
        <v>0.70355100000000004</v>
      </c>
      <c r="BX84" s="44">
        <v>0</v>
      </c>
      <c r="BY84" s="44">
        <v>0</v>
      </c>
      <c r="BZ84" s="44">
        <v>0.70355100000000004</v>
      </c>
      <c r="CA84" s="44">
        <v>0</v>
      </c>
      <c r="CB84" s="41">
        <v>0</v>
      </c>
      <c r="CC84" s="44">
        <v>0</v>
      </c>
      <c r="CD84" s="44">
        <v>0</v>
      </c>
      <c r="CE84" s="44">
        <f t="shared" si="55"/>
        <v>0</v>
      </c>
      <c r="CF84" s="44">
        <v>0</v>
      </c>
      <c r="CG84" s="44">
        <v>0.70355100000000004</v>
      </c>
      <c r="CH84" s="44">
        <v>0</v>
      </c>
      <c r="CI84" s="44">
        <v>0</v>
      </c>
      <c r="CJ84" s="44">
        <v>0.70355100000000004</v>
      </c>
      <c r="CK84" s="44">
        <v>0</v>
      </c>
      <c r="CL84" s="44">
        <f t="shared" si="56"/>
        <v>0</v>
      </c>
      <c r="CM84" s="44">
        <f t="shared" si="56"/>
        <v>0</v>
      </c>
      <c r="CN84" s="44">
        <f t="shared" si="56"/>
        <v>0</v>
      </c>
      <c r="CO84" s="44">
        <f t="shared" si="56"/>
        <v>0</v>
      </c>
      <c r="CP84" s="44">
        <f t="shared" si="56"/>
        <v>0</v>
      </c>
      <c r="CQ84" s="41" t="s">
        <v>169</v>
      </c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</row>
    <row r="85" s="49" customFormat="1" ht="47.25">
      <c r="A85" s="40" t="s">
        <v>184</v>
      </c>
      <c r="B85" s="51" t="s">
        <v>238</v>
      </c>
      <c r="C85" s="42" t="s">
        <v>239</v>
      </c>
      <c r="D85" s="42" t="s">
        <v>165</v>
      </c>
      <c r="E85" s="42">
        <v>2026</v>
      </c>
      <c r="F85" s="42">
        <v>2026</v>
      </c>
      <c r="G85" s="41">
        <v>2026</v>
      </c>
      <c r="H85" s="44">
        <v>0.11613943161634104</v>
      </c>
      <c r="I85" s="44">
        <v>0.65386500000000003</v>
      </c>
      <c r="J85" s="52">
        <v>44197</v>
      </c>
      <c r="K85" s="44">
        <v>0.11613943161634104</v>
      </c>
      <c r="L85" s="44">
        <v>0.65386500000000003</v>
      </c>
      <c r="M85" s="40" t="s">
        <v>166</v>
      </c>
      <c r="N85" s="44">
        <v>0</v>
      </c>
      <c r="O85" s="44">
        <v>0</v>
      </c>
      <c r="P85" s="44">
        <v>0.65386500000000003</v>
      </c>
      <c r="Q85" s="44">
        <v>0.65386500000000003</v>
      </c>
      <c r="R85" s="44">
        <v>0.65386500000000003</v>
      </c>
      <c r="S85" s="44">
        <v>0.65386500000000003</v>
      </c>
      <c r="T85" s="44">
        <v>0.65386500000000003</v>
      </c>
      <c r="U85" s="44">
        <v>0.65386500000000003</v>
      </c>
      <c r="V85" s="44">
        <v>0.65386500000000003</v>
      </c>
      <c r="W85" s="44">
        <v>0.65386500000000003</v>
      </c>
      <c r="X85" s="44">
        <v>0.65386500000000003</v>
      </c>
      <c r="Y85" s="44">
        <v>0</v>
      </c>
      <c r="Z85" s="44">
        <v>0</v>
      </c>
      <c r="AA85" s="44">
        <v>0</v>
      </c>
      <c r="AB85" s="44">
        <v>0</v>
      </c>
      <c r="AC85" s="44">
        <v>0</v>
      </c>
      <c r="AD85" s="44">
        <v>0</v>
      </c>
      <c r="AE85" s="44">
        <v>0</v>
      </c>
      <c r="AF85" s="44">
        <v>0</v>
      </c>
      <c r="AG85" s="44">
        <v>0</v>
      </c>
      <c r="AH85" s="44">
        <v>0</v>
      </c>
      <c r="AI85" s="44">
        <v>0</v>
      </c>
      <c r="AJ85" s="44">
        <v>0</v>
      </c>
      <c r="AK85" s="44">
        <v>0</v>
      </c>
      <c r="AL85" s="44">
        <v>0</v>
      </c>
      <c r="AM85" s="44">
        <v>0</v>
      </c>
      <c r="AN85" s="44">
        <v>0</v>
      </c>
      <c r="AO85" s="44">
        <v>0</v>
      </c>
      <c r="AP85" s="44">
        <v>0</v>
      </c>
      <c r="AQ85" s="44">
        <v>0</v>
      </c>
      <c r="AR85" s="44">
        <v>0</v>
      </c>
      <c r="AS85" s="44">
        <v>0</v>
      </c>
      <c r="AT85" s="44">
        <v>0</v>
      </c>
      <c r="AU85" s="44">
        <v>0</v>
      </c>
      <c r="AV85" s="44">
        <v>0</v>
      </c>
      <c r="AW85" s="44">
        <v>0</v>
      </c>
      <c r="AX85" s="41">
        <v>0</v>
      </c>
      <c r="AY85" s="44">
        <v>0</v>
      </c>
      <c r="AZ85" s="44">
        <v>0</v>
      </c>
      <c r="BA85" s="44">
        <f t="shared" si="57"/>
        <v>0</v>
      </c>
      <c r="BB85" s="44">
        <v>0</v>
      </c>
      <c r="BC85" s="44">
        <v>0</v>
      </c>
      <c r="BD85" s="44">
        <v>0</v>
      </c>
      <c r="BE85" s="44">
        <v>0</v>
      </c>
      <c r="BF85" s="44">
        <v>0</v>
      </c>
      <c r="BG85" s="44">
        <v>0</v>
      </c>
      <c r="BH85" s="41">
        <v>0</v>
      </c>
      <c r="BI85" s="44">
        <v>0</v>
      </c>
      <c r="BJ85" s="44">
        <v>0</v>
      </c>
      <c r="BK85" s="44">
        <f t="shared" si="53"/>
        <v>0</v>
      </c>
      <c r="BL85" s="44">
        <v>0</v>
      </c>
      <c r="BM85" s="44">
        <v>0</v>
      </c>
      <c r="BN85" s="44">
        <v>0</v>
      </c>
      <c r="BO85" s="44">
        <v>0</v>
      </c>
      <c r="BP85" s="44">
        <v>0</v>
      </c>
      <c r="BQ85" s="44">
        <v>0</v>
      </c>
      <c r="BR85" s="41">
        <v>0</v>
      </c>
      <c r="BS85" s="44">
        <v>0</v>
      </c>
      <c r="BT85" s="44">
        <v>0</v>
      </c>
      <c r="BU85" s="44">
        <f t="shared" si="54"/>
        <v>0</v>
      </c>
      <c r="BV85" s="44">
        <v>0</v>
      </c>
      <c r="BW85" s="44">
        <v>0.65386500000000003</v>
      </c>
      <c r="BX85" s="44">
        <v>0</v>
      </c>
      <c r="BY85" s="44">
        <v>0</v>
      </c>
      <c r="BZ85" s="44">
        <v>0.65386500000000003</v>
      </c>
      <c r="CA85" s="44">
        <v>0</v>
      </c>
      <c r="CB85" s="41">
        <v>0.65386500000000003</v>
      </c>
      <c r="CC85" s="44">
        <v>0</v>
      </c>
      <c r="CD85" s="44">
        <v>0</v>
      </c>
      <c r="CE85" s="44">
        <f t="shared" si="55"/>
        <v>0.65386500000000003</v>
      </c>
      <c r="CF85" s="44">
        <v>0</v>
      </c>
      <c r="CG85" s="44">
        <v>0.65386500000000003</v>
      </c>
      <c r="CH85" s="44">
        <v>0</v>
      </c>
      <c r="CI85" s="44">
        <v>0</v>
      </c>
      <c r="CJ85" s="44">
        <v>0.65386500000000003</v>
      </c>
      <c r="CK85" s="44">
        <v>0</v>
      </c>
      <c r="CL85" s="44">
        <f t="shared" si="56"/>
        <v>0.65386500000000003</v>
      </c>
      <c r="CM85" s="44">
        <f t="shared" si="56"/>
        <v>0</v>
      </c>
      <c r="CN85" s="44">
        <f t="shared" si="56"/>
        <v>0</v>
      </c>
      <c r="CO85" s="44">
        <f t="shared" si="56"/>
        <v>0.65386500000000003</v>
      </c>
      <c r="CP85" s="44">
        <f t="shared" si="56"/>
        <v>0</v>
      </c>
      <c r="CQ85" s="41" t="s">
        <v>111</v>
      </c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</row>
    <row r="86" s="49" customFormat="1" ht="31.5">
      <c r="A86" s="40" t="s">
        <v>240</v>
      </c>
      <c r="B86" s="41" t="s">
        <v>241</v>
      </c>
      <c r="C86" s="42" t="s">
        <v>110</v>
      </c>
      <c r="D86" s="42" t="s">
        <v>111</v>
      </c>
      <c r="E86" s="42" t="s">
        <v>111</v>
      </c>
      <c r="F86" s="42" t="s">
        <v>111</v>
      </c>
      <c r="G86" s="42" t="s">
        <v>111</v>
      </c>
      <c r="H86" s="43">
        <v>0</v>
      </c>
      <c r="I86" s="43">
        <v>0</v>
      </c>
      <c r="J86" s="43" t="s">
        <v>111</v>
      </c>
      <c r="K86" s="43">
        <f t="shared" ref="K84:K98" ca="1" si="58">IF(MID($A86,3,10)="1.1.3",SUMIFS(K87:K$5996,$A87:$A$5996,$A86&amp;".1",$B87:$B$5996,"Наименование объекта по производству электрической энергии всего, в том числе:")+SUMIFS(K87:K$5996,$A87:$A$5996,$A86&amp;".2",$B87:$B$5996,"Наименование объекта по производству электрической энергии всего, в том числе:"),IF(AND($C87&lt;&gt;"Г",$C87&lt;&gt;""),SUMIFS(INDIRECT(ADDRESS(ROW($A86),COLUMN(K$1),3,1)&amp;":"&amp;ADDRESS(ROW($A86)+MATCH("Г",$C87:$C$5996,0),COLUMN(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K87:K$5996,$A87:$A$5996,IF(AND($A86=$A87,$C86=$C87),$A86&amp;"*",IF(OR(MID($A86,1,1)="0",MID($A86,1,1)=0),"?"&amp;MID($A86,2,LEN($A86)-1),$A86&amp;".?")),$C87:$C$5996,"Г")))</f>
        <v>0</v>
      </c>
      <c r="L86" s="43">
        <f t="shared" ref="L84:L98" ca="1" si="59">IF(MID($A86,3,10)="1.1.3",SUMIFS(L87:L$5996,$A87:$A$5996,$A86&amp;".1",$B87:$B$5996,"Наименование объекта по производству электрической энергии всего, в том числе:")+SUMIFS(L87:L$5996,$A87:$A$5996,$A86&amp;".2",$B87:$B$5996,"Наименование объекта по производству электрической энергии всего, в том числе:"),IF(AND($C87&lt;&gt;"Г",$C87&lt;&gt;""),SUMIFS(INDIRECT(ADDRESS(ROW($A86),COLUMN(L$1),3,1)&amp;":"&amp;ADDRESS(ROW($A86)+MATCH("Г",$C87:$C$5996,0),COLUMN(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L87:L$5996,$A87:$A$5996,IF(AND($A86=$A87,$C86=$C87),$A86&amp;"*",IF(OR(MID($A86,1,1)="0",MID($A86,1,1)=0),"?"&amp;MID($A86,2,LEN($A86)-1),$A86&amp;".?")),$C87:$C$5996,"Г")))</f>
        <v>0</v>
      </c>
      <c r="M86" s="43">
        <f t="shared" ref="M84:M98" ca="1" si="60">IF(MID($A86,3,10)="1.1.3",SUMIFS(M87:M$5996,$A87:$A$5996,$A86&amp;".1",$B87:$B$5996,"Наименование объекта по производству электрической энергии всего, в том числе:")+SUMIFS(M87:M$5996,$A87:$A$5996,$A86&amp;".2",$B87:$B$5996,"Наименование объекта по производству электрической энергии всего, в том числе:"),IF(AND($C87&lt;&gt;"Г",$C87&lt;&gt;""),SUMIFS(INDIRECT(ADDRESS(ROW($A86),COLUMN(M$1),3,1)&amp;":"&amp;ADDRESS(ROW($A86)+MATCH("Г",$C87:$C$5996,0),COLUMN(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M87:M$5996,$A87:$A$5996,IF(AND($A86=$A87,$C86=$C87),$A86&amp;"*",IF(OR(MID($A86,1,1)="0",MID($A86,1,1)=0),"?"&amp;MID($A86,2,LEN($A86)-1),$A86&amp;".?")),$C87:$C$5996,"Г")))</f>
        <v>0</v>
      </c>
      <c r="N86" s="43">
        <v>0</v>
      </c>
      <c r="O86" s="43">
        <f t="shared" ref="O84:O98" ca="1" si="61">IF(MID($A86,3,10)="1.1.3",SUMIFS(O87:O$5996,$A87:$A$5996,$A86&amp;".1",$B87:$B$5996,"Наименование объекта по производству электрической энергии всего, в том числе:")+SUMIFS(O87:O$5996,$A87:$A$5996,$A86&amp;".2",$B87:$B$5996,"Наименование объекта по производству электрической энергии всего, в том числе:"),IF(AND($C87&lt;&gt;"Г",$C87&lt;&gt;""),SUMIFS(INDIRECT(ADDRESS(ROW($A86),COLUMN(O$1),3,1)&amp;":"&amp;ADDRESS(ROW($A86)+MATCH("Г",$C87:$C$5996,0),COLUMN(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O87:O$5996,$A87:$A$5996,IF(AND($A86=$A87,$C86=$C87),$A86&amp;"*",IF(OR(MID($A86,1,1)="0",MID($A86,1,1)=0),"?"&amp;MID($A86,2,LEN($A86)-1),$A86&amp;".?")),$C87:$C$5996,"Г")))</f>
        <v>0</v>
      </c>
      <c r="P86" s="43">
        <v>0</v>
      </c>
      <c r="Q86" s="43">
        <v>0</v>
      </c>
      <c r="R86" s="43">
        <f t="shared" ref="R84:R98" ca="1" si="62">IF(MID($A86,3,10)="1.1.3",SUMIFS(R87:R$5996,$A87:$A$5996,$A86&amp;".1",$B87:$B$5996,"Наименование объекта по производству электрической энергии всего, в том числе:")+SUMIFS(R87:R$5996,$A87:$A$5996,$A86&amp;".2",$B87:$B$5996,"Наименование объекта по производству электрической энергии всего, в том числе:"),IF(AND($C87&lt;&gt;"Г",$C87&lt;&gt;""),SUMIFS(INDIRECT(ADDRESS(ROW($A86),COLUMN(R$1),3,1)&amp;":"&amp;ADDRESS(ROW($A86)+MATCH("Г",$C87:$C$5996,0),COLUMN(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R87:R$5996,$A87:$A$5996,IF(AND($A86=$A87,$C86=$C87),$A86&amp;"*",IF(OR(MID($A86,1,1)="0",MID($A86,1,1)=0),"?"&amp;MID($A86,2,LEN($A86)-1),$A86&amp;".?")),$C87:$C$5996,"Г")))</f>
        <v>0</v>
      </c>
      <c r="S86" s="43">
        <f t="shared" ref="S84:S98" ca="1" si="63">IF(MID($A86,3,10)="1.1.3",SUMIFS(S87:S$5996,$A87:$A$5996,$A86&amp;".1",$B87:$B$5996,"Наименование объекта по производству электрической энергии всего, в том числе:")+SUMIFS(S87:S$5996,$A87:$A$5996,$A86&amp;".2",$B87:$B$5996,"Наименование объекта по производству электрической энергии всего, в том числе:"),IF(AND($C87&lt;&gt;"Г",$C87&lt;&gt;""),SUMIFS(INDIRECT(ADDRESS(ROW($A86),COLUMN(S$1),3,1)&amp;":"&amp;ADDRESS(ROW($A86)+MATCH("Г",$C87:$C$5996,0),COLUMN(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S87:S$5996,$A87:$A$5996,IF(AND($A86=$A87,$C86=$C87),$A86&amp;"*",IF(OR(MID($A86,1,1)="0",MID($A86,1,1)=0),"?"&amp;MID($A86,2,LEN($A86)-1),$A86&amp;".?")),$C87:$C$5996,"Г")))</f>
        <v>0</v>
      </c>
      <c r="T86" s="43">
        <v>0</v>
      </c>
      <c r="U86" s="43">
        <f t="shared" ref="U84:U98" ca="1" si="64">IF(MID($A86,3,10)="1.1.3",SUMIFS(U87:U$5996,$A87:$A$5996,$A86&amp;".1",$B87:$B$5996,"Наименование объекта по производству электрической энергии всего, в том числе:")+SUMIFS(U87:U$5996,$A87:$A$5996,$A86&amp;".2",$B87:$B$5996,"Наименование объекта по производству электрической энергии всего, в том числе:"),IF(AND($C87&lt;&gt;"Г",$C87&lt;&gt;""),SUMIFS(INDIRECT(ADDRESS(ROW($A86),COLUMN(U$1),3,1)&amp;":"&amp;ADDRESS(ROW($A86)+MATCH("Г",$C87:$C$5996,0),COLUMN(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U87:U$5996,$A87:$A$5996,IF(AND($A86=$A87,$C86=$C87),$A86&amp;"*",IF(OR(MID($A86,1,1)="0",MID($A86,1,1)=0),"?"&amp;MID($A86,2,LEN($A86)-1),$A86&amp;".?")),$C87:$C$5996,"Г")))</f>
        <v>0</v>
      </c>
      <c r="V86" s="43">
        <v>0</v>
      </c>
      <c r="W86" s="43">
        <v>0</v>
      </c>
      <c r="X86" s="43">
        <f t="shared" ref="X84:X98" ca="1" si="65">IF(MID($A86,3,10)="1.1.3",SUMIFS(X87:X$5996,$A87:$A$5996,$A86&amp;".1",$B87:$B$5996,"Наименование объекта по производству электрической энергии всего, в том числе:")+SUMIFS(X87:X$5996,$A87:$A$5996,$A86&amp;".2",$B87:$B$5996,"Наименование объекта по производству электрической энергии всего, в том числе:"),IF(AND($C87&lt;&gt;"Г",$C87&lt;&gt;""),SUMIFS(INDIRECT(ADDRESS(ROW($A86),COLUMN(X$1),3,1)&amp;":"&amp;ADDRESS(ROW($A86)+MATCH("Г",$C87:$C$5996,0),COLUMN(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X87:X$5996,$A87:$A$5996,IF(AND($A86=$A87,$C86=$C87),$A86&amp;"*",IF(OR(MID($A86,1,1)="0",MID($A86,1,1)=0),"?"&amp;MID($A86,2,LEN($A86)-1),$A86&amp;".?")),$C87:$C$5996,"Г")))</f>
        <v>0</v>
      </c>
      <c r="Y86" s="44">
        <v>0</v>
      </c>
      <c r="Z86" s="44">
        <v>0</v>
      </c>
      <c r="AA86" s="44">
        <v>0</v>
      </c>
      <c r="AB86" s="44">
        <v>0</v>
      </c>
      <c r="AC86" s="44">
        <v>0</v>
      </c>
      <c r="AD86" s="43">
        <v>0</v>
      </c>
      <c r="AE86" s="43">
        <v>0</v>
      </c>
      <c r="AF86" s="43">
        <v>0</v>
      </c>
      <c r="AG86" s="43">
        <v>0</v>
      </c>
      <c r="AH86" s="43">
        <v>0</v>
      </c>
      <c r="AI86" s="44">
        <v>0</v>
      </c>
      <c r="AJ86" s="44">
        <v>0</v>
      </c>
      <c r="AK86" s="44">
        <v>0</v>
      </c>
      <c r="AL86" s="44">
        <v>0</v>
      </c>
      <c r="AM86" s="44">
        <v>0</v>
      </c>
      <c r="AN86" s="43">
        <f t="shared" ref="AN84:AN98" ca="1" si="66">IF(MID($A86,3,10)="1.1.3",SUMIFS(AN87:AN$5996,$A87:$A$5996,$A86&amp;".1",$B87:$B$5996,"Наименование объекта по производству электрической энергии всего, в том числе:")+SUMIFS(AN87:AN$5996,$A87:$A$5996,$A86&amp;".2",$B87:$B$5996,"Наименование объекта по производству электрической энергии всего, в том числе:"),IF(AND($C87&lt;&gt;"Г",$C87&lt;&gt;""),SUMIFS(INDIRECT(ADDRESS(ROW($A86),COLUMN(AN$1),3,1)&amp;":"&amp;ADDRESS(ROW($A86)+MATCH("Г",$C87:$C$5996,0),COLUMN(A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N87:AN$5996,$A87:$A$5996,IF(AND($A86=$A87,$C86=$C87),$A86&amp;"*",IF(OR(MID($A86,1,1)="0",MID($A86,1,1)=0),"?"&amp;MID($A86,2,LEN($A86)-1),$A86&amp;".?")),$C87:$C$5996,"Г")))</f>
        <v>0</v>
      </c>
      <c r="AO86" s="43">
        <f t="shared" ref="AO84:AO98" ca="1" si="67">IF(MID($A86,3,10)="1.1.3",SUMIFS(AO87:AO$5996,$A87:$A$5996,$A86&amp;".1",$B87:$B$5996,"Наименование объекта по производству электрической энергии всего, в том числе:")+SUMIFS(AO87:AO$5996,$A87:$A$5996,$A86&amp;".2",$B87:$B$5996,"Наименование объекта по производству электрической энергии всего, в том числе:"),IF(AND($C87&lt;&gt;"Г",$C87&lt;&gt;""),SUMIFS(INDIRECT(ADDRESS(ROW($A86),COLUMN(AO$1),3,1)&amp;":"&amp;ADDRESS(ROW($A86)+MATCH("Г",$C87:$C$5996,0),COLUMN(A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O87:AO$5996,$A87:$A$5996,IF(AND($A86=$A87,$C86=$C87),$A86&amp;"*",IF(OR(MID($A86,1,1)="0",MID($A86,1,1)=0),"?"&amp;MID($A86,2,LEN($A86)-1),$A86&amp;".?")),$C87:$C$5996,"Г")))</f>
        <v>0</v>
      </c>
      <c r="AP86" s="43">
        <f t="shared" ref="AP84:AP98" ca="1" si="68">IF(MID($A86,3,10)="1.1.3",SUMIFS(AP87:AP$5996,$A87:$A$5996,$A86&amp;".1",$B87:$B$5996,"Наименование объекта по производству электрической энергии всего, в том числе:")+SUMIFS(AP87:AP$5996,$A87:$A$5996,$A86&amp;".2",$B87:$B$5996,"Наименование объекта по производству электрической энергии всего, в том числе:"),IF(AND($C87&lt;&gt;"Г",$C87&lt;&gt;""),SUMIFS(INDIRECT(ADDRESS(ROW($A86),COLUMN(AP$1),3,1)&amp;":"&amp;ADDRESS(ROW($A86)+MATCH("Г",$C87:$C$5996,0),COLUMN(A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P87:AP$5996,$A87:$A$5996,IF(AND($A86=$A87,$C86=$C87),$A86&amp;"*",IF(OR(MID($A86,1,1)="0",MID($A86,1,1)=0),"?"&amp;MID($A86,2,LEN($A86)-1),$A86&amp;".?")),$C87:$C$5996,"Г")))</f>
        <v>0</v>
      </c>
      <c r="AQ86" s="43">
        <f t="shared" ref="AQ84:AQ98" ca="1" si="69">IF(MID($A86,3,10)="1.1.3",SUMIFS(AQ87:AQ$5996,$A87:$A$5996,$A86&amp;".1",$B87:$B$5996,"Наименование объекта по производству электрической энергии всего, в том числе:")+SUMIFS(AQ87:AQ$5996,$A87:$A$5996,$A86&amp;".2",$B87:$B$5996,"Наименование объекта по производству электрической энергии всего, в том числе:"),IF(AND($C87&lt;&gt;"Г",$C87&lt;&gt;""),SUMIFS(INDIRECT(ADDRESS(ROW($A86),COLUMN(AQ$1),3,1)&amp;":"&amp;ADDRESS(ROW($A86)+MATCH("Г",$C87:$C$5996,0),COLUMN(AQ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Q87:AQ$5996,$A87:$A$5996,IF(AND($A86=$A87,$C86=$C87),$A86&amp;"*",IF(OR(MID($A86,1,1)="0",MID($A86,1,1)=0),"?"&amp;MID($A86,2,LEN($A86)-1),$A86&amp;".?")),$C87:$C$5996,"Г")))</f>
        <v>0</v>
      </c>
      <c r="AR86" s="43">
        <f t="shared" ref="AR84:AR98" ca="1" si="70">IF(MID($A86,3,10)="1.1.3",SUMIFS(AR87:AR$5996,$A87:$A$5996,$A86&amp;".1",$B87:$B$5996,"Наименование объекта по производству электрической энергии всего, в том числе:")+SUMIFS(AR87:AR$5996,$A87:$A$5996,$A86&amp;".2",$B87:$B$5996,"Наименование объекта по производству электрической энергии всего, в том числе:"),IF(AND($C87&lt;&gt;"Г",$C87&lt;&gt;""),SUMIFS(INDIRECT(ADDRESS(ROW($A86),COLUMN(AR$1),3,1)&amp;":"&amp;ADDRESS(ROW($A86)+MATCH("Г",$C87:$C$5996,0),COLUMN(A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R87:AR$5996,$A87:$A$5996,IF(AND($A86=$A87,$C86=$C87),$A86&amp;"*",IF(OR(MID($A86,1,1)="0",MID($A86,1,1)=0),"?"&amp;MID($A86,2,LEN($A86)-1),$A86&amp;".?")),$C87:$C$5996,"Г")))</f>
        <v>0</v>
      </c>
      <c r="AS86" s="44">
        <v>0</v>
      </c>
      <c r="AT86" s="44">
        <v>0</v>
      </c>
      <c r="AU86" s="44">
        <v>0</v>
      </c>
      <c r="AV86" s="44">
        <v>0</v>
      </c>
      <c r="AW86" s="44">
        <v>0</v>
      </c>
      <c r="AX86" s="43">
        <f t="shared" ref="AX84:AX98" ca="1" si="71">IF(MID($A86,3,10)="1.1.3",SUMIFS(AX87:AX$5996,$A87:$A$5996,$A86&amp;".1",$B87:$B$5996,"Наименование объекта по производству электрической энергии всего, в том числе:")+SUMIFS(AX87:AX$5996,$A87:$A$5996,$A86&amp;".2",$B87:$B$5996,"Наименование объекта по производству электрической энергии всего, в том числе:"),IF(AND($C87&lt;&gt;"Г",$C87&lt;&gt;""),SUMIFS(INDIRECT(ADDRESS(ROW($A86),COLUMN(AX$1),3,1)&amp;":"&amp;ADDRESS(ROW($A86)+MATCH("Г",$C87:$C$5996,0),COLUMN(AX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X87:AX$5996,$A87:$A$5996,IF(AND($A86=$A87,$C86=$C87),$A86&amp;"*",IF(OR(MID($A86,1,1)="0",MID($A86,1,1)=0),"?"&amp;MID($A86,2,LEN($A86)-1),$A86&amp;".?")),$C87:$C$5996,"Г")))</f>
        <v>0</v>
      </c>
      <c r="AY86" s="43">
        <f t="shared" ref="AY84:AY98" ca="1" si="72">IF(MID($A86,3,10)="1.1.3",SUMIFS(AY87:AY$5996,$A87:$A$5996,$A86&amp;".1",$B87:$B$5996,"Наименование объекта по производству электрической энергии всего, в том числе:")+SUMIFS(AY87:AY$5996,$A87:$A$5996,$A86&amp;".2",$B87:$B$5996,"Наименование объекта по производству электрической энергии всего, в том числе:"),IF(AND($C87&lt;&gt;"Г",$C87&lt;&gt;""),SUMIFS(INDIRECT(ADDRESS(ROW($A86),COLUMN(AY$1),3,1)&amp;":"&amp;ADDRESS(ROW($A86)+MATCH("Г",$C87:$C$5996,0),COLUMN(AY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Y87:AY$5996,$A87:$A$5996,IF(AND($A86=$A87,$C86=$C87),$A86&amp;"*",IF(OR(MID($A86,1,1)="0",MID($A86,1,1)=0),"?"&amp;MID($A86,2,LEN($A86)-1),$A86&amp;".?")),$C87:$C$5996,"Г")))</f>
        <v>0</v>
      </c>
      <c r="AZ86" s="43">
        <f t="shared" ref="AZ84:AZ98" ca="1" si="73">IF(MID($A86,3,10)="1.1.3",SUMIFS(AZ87:AZ$5996,$A87:$A$5996,$A86&amp;".1",$B87:$B$5996,"Наименование объекта по производству электрической энергии всего, в том числе:")+SUMIFS(AZ87:AZ$5996,$A87:$A$5996,$A86&amp;".2",$B87:$B$5996,"Наименование объекта по производству электрической энергии всего, в том числе:"),IF(AND($C87&lt;&gt;"Г",$C87&lt;&gt;""),SUMIFS(INDIRECT(ADDRESS(ROW($A86),COLUMN(AZ$1),3,1)&amp;":"&amp;ADDRESS(ROW($A86)+MATCH("Г",$C87:$C$5996,0),COLUMN(AZ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AZ87:AZ$5996,$A87:$A$5996,IF(AND($A86=$A87,$C86=$C87),$A86&amp;"*",IF(OR(MID($A86,1,1)="0",MID($A86,1,1)=0),"?"&amp;MID($A86,2,LEN($A86)-1),$A86&amp;".?")),$C87:$C$5996,"Г")))</f>
        <v>0</v>
      </c>
      <c r="BA86" s="43">
        <f t="shared" ref="BA86:BA98" ca="1" si="74">IF(MID($A86,3,10)="1.1.3",SUMIFS(BA87:BA$5996,$A87:$A$5996,$A86&amp;".1",$B87:$B$5996,"Наименование объекта по производству электрической энергии всего, в том числе:")+SUMIFS(BA87:BA$5996,$A87:$A$5996,$A86&amp;".2",$B87:$B$5996,"Наименование объекта по производству электрической энергии всего, в том числе:"),IF(AND($C87&lt;&gt;"Г",$C87&lt;&gt;""),SUMIFS(INDIRECT(ADDRESS(ROW($A86),COLUMN(BA$1),3,1)&amp;":"&amp;ADDRESS(ROW($A86)+MATCH("Г",$C87:$C$5996,0),COLUMN(BA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A87:BA$5996,$A87:$A$5996,IF(AND($A86=$A87,$C86=$C87),$A86&amp;"*",IF(OR(MID($A86,1,1)="0",MID($A86,1,1)=0),"?"&amp;MID($A86,2,LEN($A86)-1),$A86&amp;".?")),$C87:$C$5996,"Г")))</f>
        <v>0</v>
      </c>
      <c r="BB86" s="43">
        <f t="shared" ref="BB84:BB98" ca="1" si="75">IF(MID($A86,3,10)="1.1.3",SUMIFS(BB87:BB$5996,$A87:$A$5996,$A86&amp;".1",$B87:$B$5996,"Наименование объекта по производству электрической энергии всего, в том числе:")+SUMIFS(BB87:BB$5996,$A87:$A$5996,$A86&amp;".2",$B87:$B$5996,"Наименование объекта по производству электрической энергии всего, в том числе:"),IF(AND($C87&lt;&gt;"Г",$C87&lt;&gt;""),SUMIFS(INDIRECT(ADDRESS(ROW($A86),COLUMN(BB$1),3,1)&amp;":"&amp;ADDRESS(ROW($A86)+MATCH("Г",$C87:$C$5996,0),COLUMN(B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B87:BB$5996,$A87:$A$5996,IF(AND($A86=$A87,$C86=$C87),$A86&amp;"*",IF(OR(MID($A86,1,1)="0",MID($A86,1,1)=0),"?"&amp;MID($A86,2,LEN($A86)-1),$A86&amp;".?")),$C87:$C$5996,"Г")))</f>
        <v>0</v>
      </c>
      <c r="BC86" s="44">
        <v>0</v>
      </c>
      <c r="BD86" s="44">
        <v>0</v>
      </c>
      <c r="BE86" s="44">
        <v>0</v>
      </c>
      <c r="BF86" s="44">
        <v>0</v>
      </c>
      <c r="BG86" s="44">
        <v>0</v>
      </c>
      <c r="BH86" s="43">
        <f t="shared" ref="BH84:BH98" ca="1" si="76">IF(MID($A86,3,10)="1.1.3",SUMIFS(BH87:BH$5996,$A87:$A$5996,$A86&amp;".1",$B87:$B$5996,"Наименование объекта по производству электрической энергии всего, в том числе:")+SUMIFS(BH87:BH$5996,$A87:$A$5996,$A86&amp;".2",$B87:$B$5996,"Наименование объекта по производству электрической энергии всего, в том числе:"),IF(AND($C87&lt;&gt;"Г",$C87&lt;&gt;""),SUMIFS(INDIRECT(ADDRESS(ROW($A86),COLUMN(BH$1),3,1)&amp;":"&amp;ADDRESS(ROW($A86)+MATCH("Г",$C87:$C$5996,0),COLUMN(BH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H87:BH$5996,$A87:$A$5996,IF(AND($A86=$A87,$C86=$C87),$A86&amp;"*",IF(OR(MID($A86,1,1)="0",MID($A86,1,1)=0),"?"&amp;MID($A86,2,LEN($A86)-1),$A86&amp;".?")),$C87:$C$5996,"Г")))</f>
        <v>0</v>
      </c>
      <c r="BI86" s="43">
        <f t="shared" ref="BI84:BI98" ca="1" si="77">IF(MID($A86,3,10)="1.1.3",SUMIFS(BI87:BI$5996,$A87:$A$5996,$A86&amp;".1",$B87:$B$5996,"Наименование объекта по производству электрической энергии всего, в том числе:")+SUMIFS(BI87:BI$5996,$A87:$A$5996,$A86&amp;".2",$B87:$B$5996,"Наименование объекта по производству электрической энергии всего, в том числе:"),IF(AND($C87&lt;&gt;"Г",$C87&lt;&gt;""),SUMIFS(INDIRECT(ADDRESS(ROW($A86),COLUMN(BI$1),3,1)&amp;":"&amp;ADDRESS(ROW($A86)+MATCH("Г",$C87:$C$5996,0),COLUMN(BI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I87:BI$5996,$A87:$A$5996,IF(AND($A86=$A87,$C86=$C87),$A86&amp;"*",IF(OR(MID($A86,1,1)="0",MID($A86,1,1)=0),"?"&amp;MID($A86,2,LEN($A86)-1),$A86&amp;".?")),$C87:$C$5996,"Г")))</f>
        <v>0</v>
      </c>
      <c r="BJ86" s="43">
        <f t="shared" ref="BJ84:BJ98" ca="1" si="78">IF(MID($A86,3,10)="1.1.3",SUMIFS(BJ87:BJ$5996,$A87:$A$5996,$A86&amp;".1",$B87:$B$5996,"Наименование объекта по производству электрической энергии всего, в том числе:")+SUMIFS(BJ87:BJ$5996,$A87:$A$5996,$A86&amp;".2",$B87:$B$5996,"Наименование объекта по производству электрической энергии всего, в том числе:"),IF(AND($C87&lt;&gt;"Г",$C87&lt;&gt;""),SUMIFS(INDIRECT(ADDRESS(ROW($A86),COLUMN(BJ$1),3,1)&amp;":"&amp;ADDRESS(ROW($A86)+MATCH("Г",$C87:$C$5996,0),COLUMN(BJ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J87:BJ$5996,$A87:$A$5996,IF(AND($A86=$A87,$C86=$C87),$A86&amp;"*",IF(OR(MID($A86,1,1)="0",MID($A86,1,1)=0),"?"&amp;MID($A86,2,LEN($A86)-1),$A86&amp;".?")),$C87:$C$5996,"Г")))</f>
        <v>0</v>
      </c>
      <c r="BK86" s="43">
        <f t="shared" ref="BK86:BK98" ca="1" si="79">IF(MID($A86,3,10)="1.1.3",SUMIFS(BK87:BK$5996,$A87:$A$5996,$A86&amp;".1",$B87:$B$5996,"Наименование объекта по производству электрической энергии всего, в том числе:")+SUMIFS(BK87:BK$5996,$A87:$A$5996,$A86&amp;".2",$B87:$B$5996,"Наименование объекта по производству электрической энергии всего, в том числе:"),IF(AND($C87&lt;&gt;"Г",$C87&lt;&gt;""),SUMIFS(INDIRECT(ADDRESS(ROW($A86),COLUMN(BK$1),3,1)&amp;":"&amp;ADDRESS(ROW($A86)+MATCH("Г",$C87:$C$5996,0),COLUMN(BK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K87:BK$5996,$A87:$A$5996,IF(AND($A86=$A87,$C86=$C87),$A86&amp;"*",IF(OR(MID($A86,1,1)="0",MID($A86,1,1)=0),"?"&amp;MID($A86,2,LEN($A86)-1),$A86&amp;".?")),$C87:$C$5996,"Г")))</f>
        <v>0</v>
      </c>
      <c r="BL86" s="43">
        <f t="shared" ref="BL84:BL98" ca="1" si="80">IF(MID($A86,3,10)="1.1.3",SUMIFS(BL87:BL$5996,$A87:$A$5996,$A86&amp;".1",$B87:$B$5996,"Наименование объекта по производству электрической энергии всего, в том числе:")+SUMIFS(BL87:BL$5996,$A87:$A$5996,$A86&amp;".2",$B87:$B$5996,"Наименование объекта по производству электрической энергии всего, в том числе:"),IF(AND($C87&lt;&gt;"Г",$C87&lt;&gt;""),SUMIFS(INDIRECT(ADDRESS(ROW($A86),COLUMN(BL$1),3,1)&amp;":"&amp;ADDRESS(ROW($A86)+MATCH("Г",$C87:$C$5996,0),COLUMN(B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L87:BL$5996,$A87:$A$5996,IF(AND($A86=$A87,$C86=$C87),$A86&amp;"*",IF(OR(MID($A86,1,1)="0",MID($A86,1,1)=0),"?"&amp;MID($A86,2,LEN($A86)-1),$A86&amp;".?")),$C87:$C$5996,"Г")))</f>
        <v>0</v>
      </c>
      <c r="BM86" s="44">
        <v>0</v>
      </c>
      <c r="BN86" s="44">
        <v>0</v>
      </c>
      <c r="BO86" s="44">
        <v>0</v>
      </c>
      <c r="BP86" s="44">
        <v>0</v>
      </c>
      <c r="BQ86" s="44">
        <v>0</v>
      </c>
      <c r="BR86" s="43">
        <f t="shared" ref="BR84:BR98" ca="1" si="81">IF(MID($A86,3,10)="1.1.3",SUMIFS(BR87:BR$5996,$A87:$A$5996,$A86&amp;".1",$B87:$B$5996,"Наименование объекта по производству электрической энергии всего, в том числе:")+SUMIFS(BR87:BR$5996,$A87:$A$5996,$A86&amp;".2",$B87:$B$5996,"Наименование объекта по производству электрической энергии всего, в том числе:"),IF(AND($C87&lt;&gt;"Г",$C87&lt;&gt;""),SUMIFS(INDIRECT(ADDRESS(ROW($A86),COLUMN(BR$1),3,1)&amp;":"&amp;ADDRESS(ROW($A86)+MATCH("Г",$C87:$C$5996,0),COLUMN(BR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R87:BR$5996,$A87:$A$5996,IF(AND($A86=$A87,$C86=$C87),$A86&amp;"*",IF(OR(MID($A86,1,1)="0",MID($A86,1,1)=0),"?"&amp;MID($A86,2,LEN($A86)-1),$A86&amp;".?")),$C87:$C$5996,"Г")))</f>
        <v>0</v>
      </c>
      <c r="BS86" s="43">
        <f t="shared" ref="BS84:BS98" ca="1" si="82">IF(MID($A86,3,10)="1.1.3",SUMIFS(BS87:BS$5996,$A87:$A$5996,$A86&amp;".1",$B87:$B$5996,"Наименование объекта по производству электрической энергии всего, в том числе:")+SUMIFS(BS87:BS$5996,$A87:$A$5996,$A86&amp;".2",$B87:$B$5996,"Наименование объекта по производству электрической энергии всего, в том числе:"),IF(AND($C87&lt;&gt;"Г",$C87&lt;&gt;""),SUMIFS(INDIRECT(ADDRESS(ROW($A86),COLUMN(BS$1),3,1)&amp;":"&amp;ADDRESS(ROW($A86)+MATCH("Г",$C87:$C$5996,0),COLUMN(BS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S87:BS$5996,$A87:$A$5996,IF(AND($A86=$A87,$C86=$C87),$A86&amp;"*",IF(OR(MID($A86,1,1)="0",MID($A86,1,1)=0),"?"&amp;MID($A86,2,LEN($A86)-1),$A86&amp;".?")),$C87:$C$5996,"Г")))</f>
        <v>0</v>
      </c>
      <c r="BT86" s="43">
        <f t="shared" ref="BT84:BT98" ca="1" si="83">IF(MID($A86,3,10)="1.1.3",SUMIFS(BT87:BT$5996,$A87:$A$5996,$A86&amp;".1",$B87:$B$5996,"Наименование объекта по производству электрической энергии всего, в том числе:")+SUMIFS(BT87:BT$5996,$A87:$A$5996,$A86&amp;".2",$B87:$B$5996,"Наименование объекта по производству электрической энергии всего, в том числе:"),IF(AND($C87&lt;&gt;"Г",$C87&lt;&gt;""),SUMIFS(INDIRECT(ADDRESS(ROW($A86),COLUMN(BT$1),3,1)&amp;":"&amp;ADDRESS(ROW($A86)+MATCH("Г",$C87:$C$5996,0),COLUMN(BT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T87:BT$5996,$A87:$A$5996,IF(AND($A86=$A87,$C86=$C87),$A86&amp;"*",IF(OR(MID($A86,1,1)="0",MID($A86,1,1)=0),"?"&amp;MID($A86,2,LEN($A86)-1),$A86&amp;".?")),$C87:$C$5996,"Г")))</f>
        <v>0</v>
      </c>
      <c r="BU86" s="43">
        <f t="shared" ref="BU86:BU98" ca="1" si="84">IF(MID($A86,3,10)="1.1.3",SUMIFS(BU87:BU$5996,$A87:$A$5996,$A86&amp;".1",$B87:$B$5996,"Наименование объекта по производству электрической энергии всего, в том числе:")+SUMIFS(BU87:BU$5996,$A87:$A$5996,$A86&amp;".2",$B87:$B$5996,"Наименование объекта по производству электрической энергии всего, в том числе:"),IF(AND($C87&lt;&gt;"Г",$C87&lt;&gt;""),SUMIFS(INDIRECT(ADDRESS(ROW($A86),COLUMN(BU$1),3,1)&amp;":"&amp;ADDRESS(ROW($A86)+MATCH("Г",$C87:$C$5996,0),COLUMN(BU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U87:BU$5996,$A87:$A$5996,IF(AND($A86=$A87,$C86=$C87),$A86&amp;"*",IF(OR(MID($A86,1,1)="0",MID($A86,1,1)=0),"?"&amp;MID($A86,2,LEN($A86)-1),$A86&amp;".?")),$C87:$C$5996,"Г")))</f>
        <v>0</v>
      </c>
      <c r="BV86" s="43">
        <f t="shared" ref="BV84:BV98" ca="1" si="85">IF(MID($A86,3,10)="1.1.3",SUMIFS(BV87:BV$5996,$A87:$A$5996,$A86&amp;".1",$B87:$B$5996,"Наименование объекта по производству электрической энергии всего, в том числе:")+SUMIFS(BV87:BV$5996,$A87:$A$5996,$A86&amp;".2",$B87:$B$5996,"Наименование объекта по производству электрической энергии всего, в том числе:"),IF(AND($C87&lt;&gt;"Г",$C87&lt;&gt;""),SUMIFS(INDIRECT(ADDRESS(ROW($A86),COLUMN(BV$1),3,1)&amp;":"&amp;ADDRESS(ROW($A86)+MATCH("Г",$C87:$C$5996,0),COLUMN(BV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BV87:BV$5996,$A87:$A$5996,IF(AND($A86=$A87,$C86=$C87),$A86&amp;"*",IF(OR(MID($A86,1,1)="0",MID($A86,1,1)=0),"?"&amp;MID($A86,2,LEN($A86)-1),$A86&amp;".?")),$C87:$C$5996,"Г")))</f>
        <v>0</v>
      </c>
      <c r="BW86" s="44">
        <v>0</v>
      </c>
      <c r="BX86" s="44">
        <v>0</v>
      </c>
      <c r="BY86" s="44">
        <v>0</v>
      </c>
      <c r="BZ86" s="44">
        <v>0</v>
      </c>
      <c r="CA86" s="44">
        <v>0</v>
      </c>
      <c r="CB86" s="43">
        <f t="shared" ref="CB84:CB98" ca="1" si="86">IF(MID($A86,3,10)="1.1.3",SUMIFS(CB87:CB$5996,$A87:$A$5996,$A86&amp;".1",$B87:$B$5996,"Наименование объекта по производству электрической энергии всего, в том числе:")+SUMIFS(CB87:CB$5996,$A87:$A$5996,$A86&amp;".2",$B87:$B$5996,"Наименование объекта по производству электрической энергии всего, в том числе:"),IF(AND($C87&lt;&gt;"Г",$C87&lt;&gt;""),SUMIFS(INDIRECT(ADDRESS(ROW($A86),COLUMN(CB$1),3,1)&amp;":"&amp;ADDRESS(ROW($A86)+MATCH("Г",$C87:$C$5996,0),COLUMN(CB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B87:CB$5996,$A87:$A$5996,IF(AND($A86=$A87,$C86=$C87),$A86&amp;"*",IF(OR(MID($A86,1,1)="0",MID($A86,1,1)=0),"?"&amp;MID($A86,2,LEN($A86)-1),$A86&amp;".?")),$C87:$C$5996,"Г")))</f>
        <v>0</v>
      </c>
      <c r="CC86" s="43">
        <f t="shared" ref="CC84:CC98" ca="1" si="87">IF(MID($A86,3,10)="1.1.3",SUMIFS(CC87:CC$5996,$A87:$A$5996,$A86&amp;".1",$B87:$B$5996,"Наименование объекта по производству электрической энергии всего, в том числе:")+SUMIFS(CC87:CC$5996,$A87:$A$5996,$A86&amp;".2",$B87:$B$5996,"Наименование объекта по производству электрической энергии всего, в том числе:"),IF(AND($C87&lt;&gt;"Г",$C87&lt;&gt;""),SUMIFS(INDIRECT(ADDRESS(ROW($A86),COLUMN(CC$1),3,1)&amp;":"&amp;ADDRESS(ROW($A86)+MATCH("Г",$C87:$C$5996,0),COLUMN(CC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C87:CC$5996,$A87:$A$5996,IF(AND($A86=$A87,$C86=$C87),$A86&amp;"*",IF(OR(MID($A86,1,1)="0",MID($A86,1,1)=0),"?"&amp;MID($A86,2,LEN($A86)-1),$A86&amp;".?")),$C87:$C$5996,"Г")))</f>
        <v>0</v>
      </c>
      <c r="CD86" s="43">
        <f t="shared" ref="CD84:CD98" ca="1" si="88">IF(MID($A86,3,10)="1.1.3",SUMIFS(CD87:CD$5996,$A87:$A$5996,$A86&amp;".1",$B87:$B$5996,"Наименование объекта по производству электрической энергии всего, в том числе:")+SUMIFS(CD87:CD$5996,$A87:$A$5996,$A86&amp;".2",$B87:$B$5996,"Наименование объекта по производству электрической энергии всего, в том числе:"),IF(AND($C87&lt;&gt;"Г",$C87&lt;&gt;""),SUMIFS(INDIRECT(ADDRESS(ROW($A86),COLUMN(CD$1),3,1)&amp;":"&amp;ADDRESS(ROW($A86)+MATCH("Г",$C87:$C$5996,0),COLUMN(CD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D87:CD$5996,$A87:$A$5996,IF(AND($A86=$A87,$C86=$C87),$A86&amp;"*",IF(OR(MID($A86,1,1)="0",MID($A86,1,1)=0),"?"&amp;MID($A86,2,LEN($A86)-1),$A86&amp;".?")),$C87:$C$5996,"Г")))</f>
        <v>0</v>
      </c>
      <c r="CE86" s="43">
        <f t="shared" ref="CE86:CE98" ca="1" si="89">IF(MID($A86,3,10)="1.1.3",SUMIFS(CE87:CE$5996,$A87:$A$5996,$A86&amp;".1",$B87:$B$5996,"Наименование объекта по производству электрической энергии всего, в том числе:")+SUMIFS(CE87:CE$5996,$A87:$A$5996,$A86&amp;".2",$B87:$B$5996,"Наименование объекта по производству электрической энергии всего, в том числе:"),IF(AND($C87&lt;&gt;"Г",$C87&lt;&gt;""),SUMIFS(INDIRECT(ADDRESS(ROW($A86),COLUMN(CE$1),3,1)&amp;":"&amp;ADDRESS(ROW($A86)+MATCH("Г",$C87:$C$5996,0),COLUMN(CE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E87:CE$5996,$A87:$A$5996,IF(AND($A86=$A87,$C86=$C87),$A86&amp;"*",IF(OR(MID($A86,1,1)="0",MID($A86,1,1)=0),"?"&amp;MID($A86,2,LEN($A86)-1),$A86&amp;".?")),$C87:$C$5996,"Г")))</f>
        <v>0</v>
      </c>
      <c r="CF86" s="43">
        <f t="shared" ref="CF84:CF98" ca="1" si="90">IF(MID($A86,3,10)="1.1.3",SUMIFS(CF87:CF$5996,$A87:$A$5996,$A86&amp;".1",$B87:$B$5996,"Наименование объекта по производству электрической энергии всего, в том числе:")+SUMIFS(CF87:CF$5996,$A87:$A$5996,$A86&amp;".2",$B87:$B$5996,"Наименование объекта по производству электрической энергии всего, в том числе:"),IF(AND($C87&lt;&gt;"Г",$C87&lt;&gt;""),SUMIFS(INDIRECT(ADDRESS(ROW($A86),COLUMN(CF$1),3,1)&amp;":"&amp;ADDRESS(ROW($A86)+MATCH("Г",$C87:$C$5996,0),COLUMN(CF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F87:CF$5996,$A87:$A$5996,IF(AND($A86=$A87,$C86=$C87),$A86&amp;"*",IF(OR(MID($A86,1,1)="0",MID($A86,1,1)=0),"?"&amp;MID($A86,2,LEN($A86)-1),$A86&amp;".?")),$C87:$C$5996,"Г")))</f>
        <v>0</v>
      </c>
      <c r="CG86" s="44">
        <v>0</v>
      </c>
      <c r="CH86" s="44">
        <v>0</v>
      </c>
      <c r="CI86" s="44">
        <v>0</v>
      </c>
      <c r="CJ86" s="44">
        <v>0</v>
      </c>
      <c r="CK86" s="44">
        <v>0</v>
      </c>
      <c r="CL86" s="43">
        <f t="shared" ref="CL86:CL98" ca="1" si="91">IF(MID($A86,3,10)="1.1.3",SUMIFS(CL87:CL$5996,$A87:$A$5996,$A86&amp;".1",$B87:$B$5996,"Наименование объекта по производству электрической энергии всего, в том числе:")+SUMIFS(CL87:CL$5996,$A87:$A$5996,$A86&amp;".2",$B87:$B$5996,"Наименование объекта по производству электрической энергии всего, в том числе:"),IF(AND($C87&lt;&gt;"Г",$C87&lt;&gt;""),SUMIFS(INDIRECT(ADDRESS(ROW($A86),COLUMN(CL$1),3,1)&amp;":"&amp;ADDRESS(ROW($A86)+MATCH("Г",$C87:$C$5996,0),COLUMN(CL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L87:CL$5996,$A87:$A$5996,IF(AND($A86=$A87,$C86=$C87),$A86&amp;"*",IF(OR(MID($A86,1,1)="0",MID($A86,1,1)=0),"?"&amp;MID($A86,2,LEN($A86)-1),$A86&amp;".?")),$C87:$C$5996,"Г")))</f>
        <v>0</v>
      </c>
      <c r="CM86" s="43">
        <f t="shared" ref="CM86:CM98" ca="1" si="92">IF(MID($A86,3,10)="1.1.3",SUMIFS(CM87:CM$5996,$A87:$A$5996,$A86&amp;".1",$B87:$B$5996,"Наименование объекта по производству электрической энергии всего, в том числе:")+SUMIFS(CM87:CM$5996,$A87:$A$5996,$A86&amp;".2",$B87:$B$5996,"Наименование объекта по производству электрической энергии всего, в том числе:"),IF(AND($C87&lt;&gt;"Г",$C87&lt;&gt;""),SUMIFS(INDIRECT(ADDRESS(ROW($A86),COLUMN(CM$1),3,1)&amp;":"&amp;ADDRESS(ROW($A86)+MATCH("Г",$C87:$C$5996,0),COLUMN(CM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M87:CM$5996,$A87:$A$5996,IF(AND($A86=$A87,$C86=$C87),$A86&amp;"*",IF(OR(MID($A86,1,1)="0",MID($A86,1,1)=0),"?"&amp;MID($A86,2,LEN($A86)-1),$A86&amp;".?")),$C87:$C$5996,"Г")))</f>
        <v>0</v>
      </c>
      <c r="CN86" s="43">
        <f t="shared" ref="CN86:CN98" ca="1" si="93">IF(MID($A86,3,10)="1.1.3",SUMIFS(CN87:CN$5996,$A87:$A$5996,$A86&amp;".1",$B87:$B$5996,"Наименование объекта по производству электрической энергии всего, в том числе:")+SUMIFS(CN87:CN$5996,$A87:$A$5996,$A86&amp;".2",$B87:$B$5996,"Наименование объекта по производству электрической энергии всего, в том числе:"),IF(AND($C87&lt;&gt;"Г",$C87&lt;&gt;""),SUMIFS(INDIRECT(ADDRESS(ROW($A86),COLUMN(CN$1),3,1)&amp;":"&amp;ADDRESS(ROW($A86)+MATCH("Г",$C87:$C$5996,0),COLUMN(CN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N87:CN$5996,$A87:$A$5996,IF(AND($A86=$A87,$C86=$C87),$A86&amp;"*",IF(OR(MID($A86,1,1)="0",MID($A86,1,1)=0),"?"&amp;MID($A86,2,LEN($A86)-1),$A86&amp;".?")),$C87:$C$5996,"Г")))</f>
        <v>0</v>
      </c>
      <c r="CO86" s="43">
        <f t="shared" ref="CO86:CO98" ca="1" si="94">IF(MID($A86,3,10)="1.1.3",SUMIFS(CO87:CO$5996,$A87:$A$5996,$A86&amp;".1",$B87:$B$5996,"Наименование объекта по производству электрической энергии всего, в том числе:")+SUMIFS(CO87:CO$5996,$A87:$A$5996,$A86&amp;".2",$B87:$B$5996,"Наименование объекта по производству электрической энергии всего, в том числе:"),IF(AND($C87&lt;&gt;"Г",$C87&lt;&gt;""),SUMIFS(INDIRECT(ADDRESS(ROW($A86),COLUMN(CO$1),3,1)&amp;":"&amp;ADDRESS(ROW($A86)+MATCH("Г",$C87:$C$5996,0),COLUMN(CO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O87:CO$5996,$A87:$A$5996,IF(AND($A86=$A87,$C86=$C87),$A86&amp;"*",IF(OR(MID($A86,1,1)="0",MID($A86,1,1)=0),"?"&amp;MID($A86,2,LEN($A86)-1),$A86&amp;".?")),$C87:$C$5996,"Г")))</f>
        <v>0</v>
      </c>
      <c r="CP86" s="43">
        <f t="shared" ref="CP86:CP98" ca="1" si="95">IF(MID($A86,3,10)="1.1.3",SUMIFS(CP87:CP$5996,$A87:$A$5996,$A86&amp;".1",$B87:$B$5996,"Наименование объекта по производству электрической энергии всего, в том числе:")+SUMIFS(CP87:CP$5996,$A87:$A$5996,$A86&amp;".2",$B87:$B$5996,"Наименование объекта по производству электрической энергии всего, в том числе:"),IF(AND($C87&lt;&gt;"Г",$C87&lt;&gt;""),SUMIFS(INDIRECT(ADDRESS(ROW($A86),COLUMN(CP$1),3,1)&amp;":"&amp;ADDRESS(ROW($A86)+MATCH("Г",$C87:$C$5996,0),COLUMN(CP$1),3,1)),INDIRECT(ADDRESS(ROW($A86),COLUMN($A$1),3,1)&amp;":"&amp;ADDRESS(ROW($A86)+MATCH("Г",$C87:$C$5996,0),COLUMN($A$1),3,1)),$A86&amp;"*",INDIRECT(ADDRESS(ROW($A86),COLUMN($C$1),3,1)&amp;":"&amp;ADDRESS(ROW($A86)+MATCH("Г",$C87:$C$5996,0),COLUMN($C$1),3,1)),"&lt;&gt;Г"),SUMIFS(CP87:CP$5996,$A87:$A$5996,IF(AND($A86=$A87,$C86=$C87),$A86&amp;"*",IF(OR(MID($A86,1,1)="0",MID($A86,1,1)=0),"?"&amp;MID($A86,2,LEN($A86)-1),$A86&amp;".?")),$C87:$C$5996,"Г")))</f>
        <v>0</v>
      </c>
      <c r="CQ86" s="42" t="s">
        <v>111</v>
      </c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</row>
    <row r="87" s="49" customFormat="1" ht="31.5">
      <c r="A87" s="40" t="s">
        <v>242</v>
      </c>
      <c r="B87" s="41" t="s">
        <v>243</v>
      </c>
      <c r="C87" s="42" t="s">
        <v>110</v>
      </c>
      <c r="D87" s="42" t="s">
        <v>111</v>
      </c>
      <c r="E87" s="42" t="s">
        <v>111</v>
      </c>
      <c r="F87" s="42" t="s">
        <v>111</v>
      </c>
      <c r="G87" s="42" t="s">
        <v>111</v>
      </c>
      <c r="H87" s="43">
        <v>0</v>
      </c>
      <c r="I87" s="43">
        <v>0</v>
      </c>
      <c r="J87" s="43" t="s">
        <v>111</v>
      </c>
      <c r="K87" s="43">
        <f t="shared" ca="1" si="58"/>
        <v>0</v>
      </c>
      <c r="L87" s="43">
        <f t="shared" ca="1" si="59"/>
        <v>0</v>
      </c>
      <c r="M87" s="43">
        <f t="shared" ca="1" si="60"/>
        <v>0</v>
      </c>
      <c r="N87" s="43">
        <v>0</v>
      </c>
      <c r="O87" s="43">
        <f t="shared" ca="1" si="61"/>
        <v>0</v>
      </c>
      <c r="P87" s="43">
        <v>0</v>
      </c>
      <c r="Q87" s="43">
        <v>0</v>
      </c>
      <c r="R87" s="43">
        <f t="shared" ca="1" si="62"/>
        <v>0</v>
      </c>
      <c r="S87" s="43">
        <f t="shared" ca="1" si="63"/>
        <v>0</v>
      </c>
      <c r="T87" s="43">
        <v>0</v>
      </c>
      <c r="U87" s="43">
        <f t="shared" ca="1" si="64"/>
        <v>0</v>
      </c>
      <c r="V87" s="43">
        <v>0</v>
      </c>
      <c r="W87" s="43">
        <v>0</v>
      </c>
      <c r="X87" s="43">
        <f t="shared" ca="1" si="65"/>
        <v>0</v>
      </c>
      <c r="Y87" s="44">
        <v>0</v>
      </c>
      <c r="Z87" s="44">
        <v>0</v>
      </c>
      <c r="AA87" s="44">
        <v>0</v>
      </c>
      <c r="AB87" s="44">
        <v>0</v>
      </c>
      <c r="AC87" s="44">
        <v>0</v>
      </c>
      <c r="AD87" s="43">
        <v>0</v>
      </c>
      <c r="AE87" s="43">
        <v>0</v>
      </c>
      <c r="AF87" s="43">
        <v>0</v>
      </c>
      <c r="AG87" s="43">
        <v>0</v>
      </c>
      <c r="AH87" s="43">
        <v>0</v>
      </c>
      <c r="AI87" s="44">
        <v>0</v>
      </c>
      <c r="AJ87" s="44">
        <v>0</v>
      </c>
      <c r="AK87" s="44">
        <v>0</v>
      </c>
      <c r="AL87" s="44">
        <v>0</v>
      </c>
      <c r="AM87" s="44">
        <v>0</v>
      </c>
      <c r="AN87" s="43">
        <f t="shared" ca="1" si="66"/>
        <v>0</v>
      </c>
      <c r="AO87" s="43">
        <f t="shared" ca="1" si="67"/>
        <v>0</v>
      </c>
      <c r="AP87" s="43">
        <f t="shared" ca="1" si="68"/>
        <v>0</v>
      </c>
      <c r="AQ87" s="43">
        <f t="shared" ca="1" si="69"/>
        <v>0</v>
      </c>
      <c r="AR87" s="43">
        <f t="shared" ca="1" si="70"/>
        <v>0</v>
      </c>
      <c r="AS87" s="44">
        <v>0</v>
      </c>
      <c r="AT87" s="44">
        <v>0</v>
      </c>
      <c r="AU87" s="44">
        <v>0</v>
      </c>
      <c r="AV87" s="44">
        <v>0</v>
      </c>
      <c r="AW87" s="44">
        <v>0</v>
      </c>
      <c r="AX87" s="43">
        <f t="shared" ca="1" si="71"/>
        <v>0</v>
      </c>
      <c r="AY87" s="43">
        <f t="shared" ca="1" si="72"/>
        <v>0</v>
      </c>
      <c r="AZ87" s="43">
        <f t="shared" ca="1" si="73"/>
        <v>0</v>
      </c>
      <c r="BA87" s="43">
        <f t="shared" ca="1" si="74"/>
        <v>0</v>
      </c>
      <c r="BB87" s="43">
        <f t="shared" ca="1" si="75"/>
        <v>0</v>
      </c>
      <c r="BC87" s="44">
        <v>0</v>
      </c>
      <c r="BD87" s="44">
        <v>0</v>
      </c>
      <c r="BE87" s="44">
        <v>0</v>
      </c>
      <c r="BF87" s="44">
        <v>0</v>
      </c>
      <c r="BG87" s="44">
        <v>0</v>
      </c>
      <c r="BH87" s="43">
        <f t="shared" ca="1" si="76"/>
        <v>0</v>
      </c>
      <c r="BI87" s="43">
        <f t="shared" ca="1" si="77"/>
        <v>0</v>
      </c>
      <c r="BJ87" s="43">
        <f t="shared" ca="1" si="78"/>
        <v>0</v>
      </c>
      <c r="BK87" s="43">
        <f t="shared" ca="1" si="79"/>
        <v>0</v>
      </c>
      <c r="BL87" s="43">
        <f t="shared" ca="1" si="80"/>
        <v>0</v>
      </c>
      <c r="BM87" s="44">
        <v>0</v>
      </c>
      <c r="BN87" s="44">
        <v>0</v>
      </c>
      <c r="BO87" s="44">
        <v>0</v>
      </c>
      <c r="BP87" s="44">
        <v>0</v>
      </c>
      <c r="BQ87" s="44">
        <v>0</v>
      </c>
      <c r="BR87" s="43">
        <f t="shared" ca="1" si="81"/>
        <v>0</v>
      </c>
      <c r="BS87" s="43">
        <f t="shared" ca="1" si="82"/>
        <v>0</v>
      </c>
      <c r="BT87" s="43">
        <f t="shared" ca="1" si="83"/>
        <v>0</v>
      </c>
      <c r="BU87" s="43">
        <f t="shared" ca="1" si="84"/>
        <v>0</v>
      </c>
      <c r="BV87" s="43">
        <f t="shared" ca="1" si="85"/>
        <v>0</v>
      </c>
      <c r="BW87" s="44">
        <v>0</v>
      </c>
      <c r="BX87" s="44">
        <v>0</v>
      </c>
      <c r="BY87" s="44">
        <v>0</v>
      </c>
      <c r="BZ87" s="44">
        <v>0</v>
      </c>
      <c r="CA87" s="44">
        <v>0</v>
      </c>
      <c r="CB87" s="43">
        <f t="shared" ca="1" si="86"/>
        <v>0</v>
      </c>
      <c r="CC87" s="43">
        <f t="shared" ca="1" si="87"/>
        <v>0</v>
      </c>
      <c r="CD87" s="43">
        <f t="shared" ca="1" si="88"/>
        <v>0</v>
      </c>
      <c r="CE87" s="43">
        <f t="shared" ca="1" si="89"/>
        <v>0</v>
      </c>
      <c r="CF87" s="43">
        <f t="shared" ca="1" si="90"/>
        <v>0</v>
      </c>
      <c r="CG87" s="44">
        <v>0</v>
      </c>
      <c r="CH87" s="44">
        <v>0</v>
      </c>
      <c r="CI87" s="44">
        <v>0</v>
      </c>
      <c r="CJ87" s="44">
        <v>0</v>
      </c>
      <c r="CK87" s="44">
        <v>0</v>
      </c>
      <c r="CL87" s="43">
        <f t="shared" ca="1" si="91"/>
        <v>0</v>
      </c>
      <c r="CM87" s="43">
        <f t="shared" ca="1" si="92"/>
        <v>0</v>
      </c>
      <c r="CN87" s="43">
        <f t="shared" ca="1" si="93"/>
        <v>0</v>
      </c>
      <c r="CO87" s="43">
        <f t="shared" ca="1" si="94"/>
        <v>0</v>
      </c>
      <c r="CP87" s="43">
        <f t="shared" ca="1" si="95"/>
        <v>0</v>
      </c>
      <c r="CQ87" s="42" t="s">
        <v>111</v>
      </c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</row>
    <row r="88" s="49" customFormat="1" ht="31.5">
      <c r="A88" s="40" t="s">
        <v>244</v>
      </c>
      <c r="B88" s="41" t="s">
        <v>245</v>
      </c>
      <c r="C88" s="42" t="s">
        <v>110</v>
      </c>
      <c r="D88" s="42" t="s">
        <v>111</v>
      </c>
      <c r="E88" s="42" t="s">
        <v>111</v>
      </c>
      <c r="F88" s="42" t="s">
        <v>111</v>
      </c>
      <c r="G88" s="42" t="s">
        <v>111</v>
      </c>
      <c r="H88" s="43">
        <v>0</v>
      </c>
      <c r="I88" s="43">
        <v>0</v>
      </c>
      <c r="J88" s="43" t="s">
        <v>111</v>
      </c>
      <c r="K88" s="43">
        <f t="shared" ca="1" si="58"/>
        <v>0</v>
      </c>
      <c r="L88" s="43">
        <f t="shared" ca="1" si="59"/>
        <v>0</v>
      </c>
      <c r="M88" s="43">
        <f t="shared" ca="1" si="60"/>
        <v>0</v>
      </c>
      <c r="N88" s="43">
        <v>0</v>
      </c>
      <c r="O88" s="43">
        <f t="shared" ca="1" si="61"/>
        <v>0</v>
      </c>
      <c r="P88" s="43">
        <v>0</v>
      </c>
      <c r="Q88" s="43">
        <v>0</v>
      </c>
      <c r="R88" s="43">
        <f t="shared" ca="1" si="62"/>
        <v>0</v>
      </c>
      <c r="S88" s="43">
        <f t="shared" ca="1" si="63"/>
        <v>0</v>
      </c>
      <c r="T88" s="43">
        <v>0</v>
      </c>
      <c r="U88" s="43">
        <f t="shared" ca="1" si="64"/>
        <v>0</v>
      </c>
      <c r="V88" s="43">
        <v>0</v>
      </c>
      <c r="W88" s="43">
        <v>0</v>
      </c>
      <c r="X88" s="43">
        <f t="shared" ca="1" si="65"/>
        <v>0</v>
      </c>
      <c r="Y88" s="44">
        <v>0</v>
      </c>
      <c r="Z88" s="44">
        <v>0</v>
      </c>
      <c r="AA88" s="44">
        <v>0</v>
      </c>
      <c r="AB88" s="44">
        <v>0</v>
      </c>
      <c r="AC88" s="44">
        <v>0</v>
      </c>
      <c r="AD88" s="43">
        <v>0</v>
      </c>
      <c r="AE88" s="43">
        <v>0</v>
      </c>
      <c r="AF88" s="43">
        <v>0</v>
      </c>
      <c r="AG88" s="43">
        <v>0</v>
      </c>
      <c r="AH88" s="43">
        <v>0</v>
      </c>
      <c r="AI88" s="44">
        <v>0</v>
      </c>
      <c r="AJ88" s="44">
        <v>0</v>
      </c>
      <c r="AK88" s="44">
        <v>0</v>
      </c>
      <c r="AL88" s="44">
        <v>0</v>
      </c>
      <c r="AM88" s="44">
        <v>0</v>
      </c>
      <c r="AN88" s="43">
        <f t="shared" ca="1" si="66"/>
        <v>0</v>
      </c>
      <c r="AO88" s="43">
        <f t="shared" ca="1" si="67"/>
        <v>0</v>
      </c>
      <c r="AP88" s="43">
        <f t="shared" ca="1" si="68"/>
        <v>0</v>
      </c>
      <c r="AQ88" s="43">
        <f t="shared" ca="1" si="69"/>
        <v>0</v>
      </c>
      <c r="AR88" s="43">
        <f t="shared" ca="1" si="70"/>
        <v>0</v>
      </c>
      <c r="AS88" s="44">
        <v>0</v>
      </c>
      <c r="AT88" s="44">
        <v>0</v>
      </c>
      <c r="AU88" s="44">
        <v>0</v>
      </c>
      <c r="AV88" s="44">
        <v>0</v>
      </c>
      <c r="AW88" s="44">
        <v>0</v>
      </c>
      <c r="AX88" s="43">
        <f t="shared" ca="1" si="71"/>
        <v>0</v>
      </c>
      <c r="AY88" s="43">
        <f t="shared" ca="1" si="72"/>
        <v>0</v>
      </c>
      <c r="AZ88" s="43">
        <f t="shared" ca="1" si="73"/>
        <v>0</v>
      </c>
      <c r="BA88" s="43">
        <f t="shared" ca="1" si="74"/>
        <v>0</v>
      </c>
      <c r="BB88" s="43">
        <f t="shared" ca="1" si="75"/>
        <v>0</v>
      </c>
      <c r="BC88" s="44">
        <v>0</v>
      </c>
      <c r="BD88" s="44">
        <v>0</v>
      </c>
      <c r="BE88" s="44">
        <v>0</v>
      </c>
      <c r="BF88" s="44">
        <v>0</v>
      </c>
      <c r="BG88" s="44">
        <v>0</v>
      </c>
      <c r="BH88" s="43">
        <f t="shared" ca="1" si="76"/>
        <v>0</v>
      </c>
      <c r="BI88" s="43">
        <f t="shared" ca="1" si="77"/>
        <v>0</v>
      </c>
      <c r="BJ88" s="43">
        <f t="shared" ca="1" si="78"/>
        <v>0</v>
      </c>
      <c r="BK88" s="43">
        <f t="shared" ca="1" si="79"/>
        <v>0</v>
      </c>
      <c r="BL88" s="43">
        <f t="shared" ca="1" si="80"/>
        <v>0</v>
      </c>
      <c r="BM88" s="44">
        <v>0</v>
      </c>
      <c r="BN88" s="44">
        <v>0</v>
      </c>
      <c r="BO88" s="44">
        <v>0</v>
      </c>
      <c r="BP88" s="44">
        <v>0</v>
      </c>
      <c r="BQ88" s="44">
        <v>0</v>
      </c>
      <c r="BR88" s="43">
        <f t="shared" ca="1" si="81"/>
        <v>0</v>
      </c>
      <c r="BS88" s="43">
        <f t="shared" ca="1" si="82"/>
        <v>0</v>
      </c>
      <c r="BT88" s="43">
        <f t="shared" ca="1" si="83"/>
        <v>0</v>
      </c>
      <c r="BU88" s="43">
        <f t="shared" ca="1" si="84"/>
        <v>0</v>
      </c>
      <c r="BV88" s="43">
        <f t="shared" ca="1" si="85"/>
        <v>0</v>
      </c>
      <c r="BW88" s="44">
        <v>0</v>
      </c>
      <c r="BX88" s="44">
        <v>0</v>
      </c>
      <c r="BY88" s="44">
        <v>0</v>
      </c>
      <c r="BZ88" s="44">
        <v>0</v>
      </c>
      <c r="CA88" s="44">
        <v>0</v>
      </c>
      <c r="CB88" s="43">
        <f t="shared" ca="1" si="86"/>
        <v>0</v>
      </c>
      <c r="CC88" s="43">
        <f t="shared" ca="1" si="87"/>
        <v>0</v>
      </c>
      <c r="CD88" s="43">
        <f t="shared" ca="1" si="88"/>
        <v>0</v>
      </c>
      <c r="CE88" s="43">
        <f t="shared" ca="1" si="89"/>
        <v>0</v>
      </c>
      <c r="CF88" s="43">
        <f t="shared" ca="1" si="90"/>
        <v>0</v>
      </c>
      <c r="CG88" s="44">
        <v>0</v>
      </c>
      <c r="CH88" s="44">
        <v>0</v>
      </c>
      <c r="CI88" s="44">
        <v>0</v>
      </c>
      <c r="CJ88" s="44">
        <v>0</v>
      </c>
      <c r="CK88" s="44">
        <v>0</v>
      </c>
      <c r="CL88" s="43">
        <f t="shared" ca="1" si="91"/>
        <v>0</v>
      </c>
      <c r="CM88" s="43">
        <f t="shared" ca="1" si="92"/>
        <v>0</v>
      </c>
      <c r="CN88" s="43">
        <f t="shared" ca="1" si="93"/>
        <v>0</v>
      </c>
      <c r="CO88" s="43">
        <f t="shared" ca="1" si="94"/>
        <v>0</v>
      </c>
      <c r="CP88" s="43">
        <f t="shared" ca="1" si="95"/>
        <v>0</v>
      </c>
      <c r="CQ88" s="42" t="s">
        <v>111</v>
      </c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</row>
    <row r="89" s="49" customFormat="1" ht="31.5">
      <c r="A89" s="40" t="s">
        <v>246</v>
      </c>
      <c r="B89" s="41" t="s">
        <v>247</v>
      </c>
      <c r="C89" s="42" t="s">
        <v>110</v>
      </c>
      <c r="D89" s="42" t="s">
        <v>111</v>
      </c>
      <c r="E89" s="42" t="s">
        <v>111</v>
      </c>
      <c r="F89" s="42" t="s">
        <v>111</v>
      </c>
      <c r="G89" s="42" t="s">
        <v>111</v>
      </c>
      <c r="H89" s="43">
        <v>0</v>
      </c>
      <c r="I89" s="43">
        <v>0</v>
      </c>
      <c r="J89" s="43" t="s">
        <v>111</v>
      </c>
      <c r="K89" s="43">
        <f t="shared" ca="1" si="58"/>
        <v>0</v>
      </c>
      <c r="L89" s="43">
        <f t="shared" ca="1" si="59"/>
        <v>0</v>
      </c>
      <c r="M89" s="43">
        <f t="shared" ca="1" si="60"/>
        <v>0</v>
      </c>
      <c r="N89" s="43">
        <v>0</v>
      </c>
      <c r="O89" s="43">
        <f t="shared" ca="1" si="61"/>
        <v>0</v>
      </c>
      <c r="P89" s="43">
        <v>0</v>
      </c>
      <c r="Q89" s="43">
        <v>0</v>
      </c>
      <c r="R89" s="43">
        <f t="shared" ca="1" si="62"/>
        <v>0</v>
      </c>
      <c r="S89" s="43">
        <f t="shared" ca="1" si="63"/>
        <v>0</v>
      </c>
      <c r="T89" s="43">
        <v>0</v>
      </c>
      <c r="U89" s="43">
        <f t="shared" ca="1" si="64"/>
        <v>0</v>
      </c>
      <c r="V89" s="43">
        <v>0</v>
      </c>
      <c r="W89" s="43">
        <v>0</v>
      </c>
      <c r="X89" s="43">
        <f t="shared" ca="1" si="65"/>
        <v>0</v>
      </c>
      <c r="Y89" s="44">
        <v>0</v>
      </c>
      <c r="Z89" s="44">
        <v>0</v>
      </c>
      <c r="AA89" s="44">
        <v>0</v>
      </c>
      <c r="AB89" s="44">
        <v>0</v>
      </c>
      <c r="AC89" s="44">
        <v>0</v>
      </c>
      <c r="AD89" s="43">
        <v>0</v>
      </c>
      <c r="AE89" s="43">
        <v>0</v>
      </c>
      <c r="AF89" s="43">
        <v>0</v>
      </c>
      <c r="AG89" s="43">
        <v>0</v>
      </c>
      <c r="AH89" s="43">
        <v>0</v>
      </c>
      <c r="AI89" s="44">
        <v>0</v>
      </c>
      <c r="AJ89" s="44">
        <v>0</v>
      </c>
      <c r="AK89" s="44">
        <v>0</v>
      </c>
      <c r="AL89" s="44">
        <v>0</v>
      </c>
      <c r="AM89" s="44">
        <v>0</v>
      </c>
      <c r="AN89" s="43">
        <f t="shared" ca="1" si="66"/>
        <v>0</v>
      </c>
      <c r="AO89" s="43">
        <f t="shared" ca="1" si="67"/>
        <v>0</v>
      </c>
      <c r="AP89" s="43">
        <f t="shared" ca="1" si="68"/>
        <v>0</v>
      </c>
      <c r="AQ89" s="43">
        <f t="shared" ca="1" si="69"/>
        <v>0</v>
      </c>
      <c r="AR89" s="43">
        <f t="shared" ca="1" si="70"/>
        <v>0</v>
      </c>
      <c r="AS89" s="44">
        <v>0</v>
      </c>
      <c r="AT89" s="44">
        <v>0</v>
      </c>
      <c r="AU89" s="44">
        <v>0</v>
      </c>
      <c r="AV89" s="44">
        <v>0</v>
      </c>
      <c r="AW89" s="44">
        <v>0</v>
      </c>
      <c r="AX89" s="43">
        <f t="shared" ca="1" si="71"/>
        <v>0</v>
      </c>
      <c r="AY89" s="43">
        <f t="shared" ca="1" si="72"/>
        <v>0</v>
      </c>
      <c r="AZ89" s="43">
        <f t="shared" ca="1" si="73"/>
        <v>0</v>
      </c>
      <c r="BA89" s="43">
        <f t="shared" ca="1" si="74"/>
        <v>0</v>
      </c>
      <c r="BB89" s="43">
        <f t="shared" ca="1" si="75"/>
        <v>0</v>
      </c>
      <c r="BC89" s="44">
        <v>0</v>
      </c>
      <c r="BD89" s="44">
        <v>0</v>
      </c>
      <c r="BE89" s="44">
        <v>0</v>
      </c>
      <c r="BF89" s="44">
        <v>0</v>
      </c>
      <c r="BG89" s="44">
        <v>0</v>
      </c>
      <c r="BH89" s="43">
        <f t="shared" ca="1" si="76"/>
        <v>0</v>
      </c>
      <c r="BI89" s="43">
        <f t="shared" ca="1" si="77"/>
        <v>0</v>
      </c>
      <c r="BJ89" s="43">
        <f t="shared" ca="1" si="78"/>
        <v>0</v>
      </c>
      <c r="BK89" s="43">
        <f t="shared" ca="1" si="79"/>
        <v>0</v>
      </c>
      <c r="BL89" s="43">
        <f t="shared" ca="1" si="80"/>
        <v>0</v>
      </c>
      <c r="BM89" s="44">
        <v>0</v>
      </c>
      <c r="BN89" s="44">
        <v>0</v>
      </c>
      <c r="BO89" s="44">
        <v>0</v>
      </c>
      <c r="BP89" s="44">
        <v>0</v>
      </c>
      <c r="BQ89" s="44">
        <v>0</v>
      </c>
      <c r="BR89" s="43">
        <f t="shared" ca="1" si="81"/>
        <v>0</v>
      </c>
      <c r="BS89" s="43">
        <f t="shared" ca="1" si="82"/>
        <v>0</v>
      </c>
      <c r="BT89" s="43">
        <f t="shared" ca="1" si="83"/>
        <v>0</v>
      </c>
      <c r="BU89" s="43">
        <f t="shared" ca="1" si="84"/>
        <v>0</v>
      </c>
      <c r="BV89" s="43">
        <f t="shared" ca="1" si="85"/>
        <v>0</v>
      </c>
      <c r="BW89" s="44">
        <v>0</v>
      </c>
      <c r="BX89" s="44">
        <v>0</v>
      </c>
      <c r="BY89" s="44">
        <v>0</v>
      </c>
      <c r="BZ89" s="44">
        <v>0</v>
      </c>
      <c r="CA89" s="44">
        <v>0</v>
      </c>
      <c r="CB89" s="43">
        <f t="shared" ca="1" si="86"/>
        <v>0</v>
      </c>
      <c r="CC89" s="43">
        <f t="shared" ca="1" si="87"/>
        <v>0</v>
      </c>
      <c r="CD89" s="43">
        <f t="shared" ca="1" si="88"/>
        <v>0</v>
      </c>
      <c r="CE89" s="43">
        <f t="shared" ca="1" si="89"/>
        <v>0</v>
      </c>
      <c r="CF89" s="43">
        <f t="shared" ca="1" si="90"/>
        <v>0</v>
      </c>
      <c r="CG89" s="44">
        <v>0</v>
      </c>
      <c r="CH89" s="44">
        <v>0</v>
      </c>
      <c r="CI89" s="44">
        <v>0</v>
      </c>
      <c r="CJ89" s="44">
        <v>0</v>
      </c>
      <c r="CK89" s="44">
        <v>0</v>
      </c>
      <c r="CL89" s="43">
        <f t="shared" ca="1" si="91"/>
        <v>0</v>
      </c>
      <c r="CM89" s="43">
        <f t="shared" ca="1" si="92"/>
        <v>0</v>
      </c>
      <c r="CN89" s="43">
        <f t="shared" ca="1" si="93"/>
        <v>0</v>
      </c>
      <c r="CO89" s="43">
        <f t="shared" ca="1" si="94"/>
        <v>0</v>
      </c>
      <c r="CP89" s="43">
        <f t="shared" ca="1" si="95"/>
        <v>0</v>
      </c>
      <c r="CQ89" s="42" t="s">
        <v>111</v>
      </c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</row>
    <row r="90" s="49" customFormat="1" ht="31.5">
      <c r="A90" s="40" t="s">
        <v>248</v>
      </c>
      <c r="B90" s="41" t="s">
        <v>249</v>
      </c>
      <c r="C90" s="42" t="s">
        <v>110</v>
      </c>
      <c r="D90" s="42" t="s">
        <v>111</v>
      </c>
      <c r="E90" s="42" t="s">
        <v>111</v>
      </c>
      <c r="F90" s="42" t="s">
        <v>111</v>
      </c>
      <c r="G90" s="42" t="s">
        <v>111</v>
      </c>
      <c r="H90" s="43">
        <v>0</v>
      </c>
      <c r="I90" s="43">
        <v>0</v>
      </c>
      <c r="J90" s="43" t="s">
        <v>111</v>
      </c>
      <c r="K90" s="43">
        <f t="shared" ca="1" si="58"/>
        <v>0</v>
      </c>
      <c r="L90" s="43">
        <f t="shared" ca="1" si="59"/>
        <v>0</v>
      </c>
      <c r="M90" s="43">
        <f t="shared" ca="1" si="60"/>
        <v>0</v>
      </c>
      <c r="N90" s="43">
        <v>0</v>
      </c>
      <c r="O90" s="43">
        <f t="shared" ca="1" si="61"/>
        <v>0</v>
      </c>
      <c r="P90" s="43">
        <v>0</v>
      </c>
      <c r="Q90" s="43">
        <v>0</v>
      </c>
      <c r="R90" s="43">
        <f t="shared" ca="1" si="62"/>
        <v>0</v>
      </c>
      <c r="S90" s="43">
        <f t="shared" ca="1" si="63"/>
        <v>0</v>
      </c>
      <c r="T90" s="43">
        <v>0</v>
      </c>
      <c r="U90" s="43">
        <f t="shared" ca="1" si="64"/>
        <v>0</v>
      </c>
      <c r="V90" s="43">
        <v>0</v>
      </c>
      <c r="W90" s="43">
        <v>0</v>
      </c>
      <c r="X90" s="43">
        <f t="shared" ca="1" si="65"/>
        <v>0</v>
      </c>
      <c r="Y90" s="44">
        <v>0</v>
      </c>
      <c r="Z90" s="44">
        <v>0</v>
      </c>
      <c r="AA90" s="44">
        <v>0</v>
      </c>
      <c r="AB90" s="44">
        <v>0</v>
      </c>
      <c r="AC90" s="44">
        <v>0</v>
      </c>
      <c r="AD90" s="43">
        <v>0</v>
      </c>
      <c r="AE90" s="43">
        <v>0</v>
      </c>
      <c r="AF90" s="43">
        <v>0</v>
      </c>
      <c r="AG90" s="43">
        <v>0</v>
      </c>
      <c r="AH90" s="43">
        <v>0</v>
      </c>
      <c r="AI90" s="44">
        <v>0</v>
      </c>
      <c r="AJ90" s="44">
        <v>0</v>
      </c>
      <c r="AK90" s="44">
        <v>0</v>
      </c>
      <c r="AL90" s="44">
        <v>0</v>
      </c>
      <c r="AM90" s="44">
        <v>0</v>
      </c>
      <c r="AN90" s="43">
        <f t="shared" ca="1" si="66"/>
        <v>0</v>
      </c>
      <c r="AO90" s="43">
        <f t="shared" ca="1" si="67"/>
        <v>0</v>
      </c>
      <c r="AP90" s="43">
        <f t="shared" ca="1" si="68"/>
        <v>0</v>
      </c>
      <c r="AQ90" s="43">
        <f t="shared" ca="1" si="69"/>
        <v>0</v>
      </c>
      <c r="AR90" s="43">
        <f t="shared" ca="1" si="70"/>
        <v>0</v>
      </c>
      <c r="AS90" s="44">
        <v>0</v>
      </c>
      <c r="AT90" s="44">
        <v>0</v>
      </c>
      <c r="AU90" s="44">
        <v>0</v>
      </c>
      <c r="AV90" s="44">
        <v>0</v>
      </c>
      <c r="AW90" s="44">
        <v>0</v>
      </c>
      <c r="AX90" s="43">
        <f t="shared" ca="1" si="71"/>
        <v>0</v>
      </c>
      <c r="AY90" s="43">
        <f t="shared" ca="1" si="72"/>
        <v>0</v>
      </c>
      <c r="AZ90" s="43">
        <f t="shared" ca="1" si="73"/>
        <v>0</v>
      </c>
      <c r="BA90" s="43">
        <f t="shared" ca="1" si="74"/>
        <v>0</v>
      </c>
      <c r="BB90" s="43">
        <f t="shared" ca="1" si="75"/>
        <v>0</v>
      </c>
      <c r="BC90" s="44">
        <v>0</v>
      </c>
      <c r="BD90" s="44">
        <v>0</v>
      </c>
      <c r="BE90" s="44">
        <v>0</v>
      </c>
      <c r="BF90" s="44">
        <v>0</v>
      </c>
      <c r="BG90" s="44">
        <v>0</v>
      </c>
      <c r="BH90" s="43">
        <f t="shared" ca="1" si="76"/>
        <v>0</v>
      </c>
      <c r="BI90" s="43">
        <f t="shared" ca="1" si="77"/>
        <v>0</v>
      </c>
      <c r="BJ90" s="43">
        <f t="shared" ca="1" si="78"/>
        <v>0</v>
      </c>
      <c r="BK90" s="43">
        <f t="shared" ca="1" si="79"/>
        <v>0</v>
      </c>
      <c r="BL90" s="43">
        <f t="shared" ca="1" si="80"/>
        <v>0</v>
      </c>
      <c r="BM90" s="44">
        <v>0</v>
      </c>
      <c r="BN90" s="44">
        <v>0</v>
      </c>
      <c r="BO90" s="44">
        <v>0</v>
      </c>
      <c r="BP90" s="44">
        <v>0</v>
      </c>
      <c r="BQ90" s="44">
        <v>0</v>
      </c>
      <c r="BR90" s="43">
        <f t="shared" ca="1" si="81"/>
        <v>0</v>
      </c>
      <c r="BS90" s="43">
        <f t="shared" ca="1" si="82"/>
        <v>0</v>
      </c>
      <c r="BT90" s="43">
        <f t="shared" ca="1" si="83"/>
        <v>0</v>
      </c>
      <c r="BU90" s="43">
        <f t="shared" ca="1" si="84"/>
        <v>0</v>
      </c>
      <c r="BV90" s="43">
        <f t="shared" ca="1" si="85"/>
        <v>0</v>
      </c>
      <c r="BW90" s="44">
        <v>0</v>
      </c>
      <c r="BX90" s="44">
        <v>0</v>
      </c>
      <c r="BY90" s="44">
        <v>0</v>
      </c>
      <c r="BZ90" s="44">
        <v>0</v>
      </c>
      <c r="CA90" s="44">
        <v>0</v>
      </c>
      <c r="CB90" s="43">
        <f t="shared" ca="1" si="86"/>
        <v>0</v>
      </c>
      <c r="CC90" s="43">
        <f t="shared" ca="1" si="87"/>
        <v>0</v>
      </c>
      <c r="CD90" s="43">
        <f t="shared" ca="1" si="88"/>
        <v>0</v>
      </c>
      <c r="CE90" s="43">
        <f t="shared" ca="1" si="89"/>
        <v>0</v>
      </c>
      <c r="CF90" s="43">
        <f t="shared" ca="1" si="90"/>
        <v>0</v>
      </c>
      <c r="CG90" s="44">
        <v>0</v>
      </c>
      <c r="CH90" s="44">
        <v>0</v>
      </c>
      <c r="CI90" s="44">
        <v>0</v>
      </c>
      <c r="CJ90" s="44">
        <v>0</v>
      </c>
      <c r="CK90" s="44">
        <v>0</v>
      </c>
      <c r="CL90" s="43">
        <f t="shared" ca="1" si="91"/>
        <v>0</v>
      </c>
      <c r="CM90" s="43">
        <f t="shared" ca="1" si="92"/>
        <v>0</v>
      </c>
      <c r="CN90" s="43">
        <f t="shared" ca="1" si="93"/>
        <v>0</v>
      </c>
      <c r="CO90" s="43">
        <f t="shared" ca="1" si="94"/>
        <v>0</v>
      </c>
      <c r="CP90" s="43">
        <f t="shared" ca="1" si="95"/>
        <v>0</v>
      </c>
      <c r="CQ90" s="42" t="s">
        <v>111</v>
      </c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</row>
    <row r="91" s="49" customFormat="1" ht="31.5">
      <c r="A91" s="40" t="s">
        <v>250</v>
      </c>
      <c r="B91" s="41" t="s">
        <v>251</v>
      </c>
      <c r="C91" s="42" t="s">
        <v>110</v>
      </c>
      <c r="D91" s="42" t="s">
        <v>111</v>
      </c>
      <c r="E91" s="42" t="s">
        <v>111</v>
      </c>
      <c r="F91" s="42" t="s">
        <v>111</v>
      </c>
      <c r="G91" s="42" t="s">
        <v>111</v>
      </c>
      <c r="H91" s="43">
        <v>0</v>
      </c>
      <c r="I91" s="43">
        <v>0</v>
      </c>
      <c r="J91" s="43" t="s">
        <v>111</v>
      </c>
      <c r="K91" s="43">
        <f t="shared" ca="1" si="58"/>
        <v>0</v>
      </c>
      <c r="L91" s="43">
        <f t="shared" ca="1" si="59"/>
        <v>0</v>
      </c>
      <c r="M91" s="43">
        <f t="shared" ca="1" si="60"/>
        <v>0</v>
      </c>
      <c r="N91" s="43">
        <v>0</v>
      </c>
      <c r="O91" s="43">
        <f t="shared" ca="1" si="61"/>
        <v>0</v>
      </c>
      <c r="P91" s="43">
        <v>0</v>
      </c>
      <c r="Q91" s="43">
        <v>0</v>
      </c>
      <c r="R91" s="43">
        <f t="shared" ca="1" si="62"/>
        <v>0</v>
      </c>
      <c r="S91" s="43">
        <f t="shared" ca="1" si="63"/>
        <v>0</v>
      </c>
      <c r="T91" s="43">
        <v>0</v>
      </c>
      <c r="U91" s="43">
        <f t="shared" ca="1" si="64"/>
        <v>0</v>
      </c>
      <c r="V91" s="43">
        <v>0</v>
      </c>
      <c r="W91" s="43">
        <v>0</v>
      </c>
      <c r="X91" s="43">
        <f t="shared" ca="1" si="65"/>
        <v>0</v>
      </c>
      <c r="Y91" s="44">
        <v>0</v>
      </c>
      <c r="Z91" s="44">
        <v>0</v>
      </c>
      <c r="AA91" s="44">
        <v>0</v>
      </c>
      <c r="AB91" s="44">
        <v>0</v>
      </c>
      <c r="AC91" s="44">
        <v>0</v>
      </c>
      <c r="AD91" s="43">
        <v>0</v>
      </c>
      <c r="AE91" s="43">
        <v>0</v>
      </c>
      <c r="AF91" s="43">
        <v>0</v>
      </c>
      <c r="AG91" s="43">
        <v>0</v>
      </c>
      <c r="AH91" s="43">
        <v>0</v>
      </c>
      <c r="AI91" s="44">
        <v>0</v>
      </c>
      <c r="AJ91" s="44">
        <v>0</v>
      </c>
      <c r="AK91" s="44">
        <v>0</v>
      </c>
      <c r="AL91" s="44">
        <v>0</v>
      </c>
      <c r="AM91" s="44">
        <v>0</v>
      </c>
      <c r="AN91" s="43">
        <f t="shared" ca="1" si="66"/>
        <v>0</v>
      </c>
      <c r="AO91" s="43">
        <f t="shared" ca="1" si="67"/>
        <v>0</v>
      </c>
      <c r="AP91" s="43">
        <f t="shared" ca="1" si="68"/>
        <v>0</v>
      </c>
      <c r="AQ91" s="43">
        <f t="shared" ca="1" si="69"/>
        <v>0</v>
      </c>
      <c r="AR91" s="43">
        <f t="shared" ca="1" si="70"/>
        <v>0</v>
      </c>
      <c r="AS91" s="44">
        <v>0</v>
      </c>
      <c r="AT91" s="44">
        <v>0</v>
      </c>
      <c r="AU91" s="44">
        <v>0</v>
      </c>
      <c r="AV91" s="44">
        <v>0</v>
      </c>
      <c r="AW91" s="44">
        <v>0</v>
      </c>
      <c r="AX91" s="43">
        <f t="shared" ca="1" si="71"/>
        <v>0</v>
      </c>
      <c r="AY91" s="43">
        <f t="shared" ca="1" si="72"/>
        <v>0</v>
      </c>
      <c r="AZ91" s="43">
        <f t="shared" ca="1" si="73"/>
        <v>0</v>
      </c>
      <c r="BA91" s="43">
        <f t="shared" ca="1" si="74"/>
        <v>0</v>
      </c>
      <c r="BB91" s="43">
        <f t="shared" ca="1" si="75"/>
        <v>0</v>
      </c>
      <c r="BC91" s="44">
        <v>0</v>
      </c>
      <c r="BD91" s="44">
        <v>0</v>
      </c>
      <c r="BE91" s="44">
        <v>0</v>
      </c>
      <c r="BF91" s="44">
        <v>0</v>
      </c>
      <c r="BG91" s="44">
        <v>0</v>
      </c>
      <c r="BH91" s="43">
        <f t="shared" ca="1" si="76"/>
        <v>0</v>
      </c>
      <c r="BI91" s="43">
        <f t="shared" ca="1" si="77"/>
        <v>0</v>
      </c>
      <c r="BJ91" s="43">
        <f t="shared" ca="1" si="78"/>
        <v>0</v>
      </c>
      <c r="BK91" s="43">
        <f t="shared" ca="1" si="79"/>
        <v>0</v>
      </c>
      <c r="BL91" s="43">
        <f t="shared" ca="1" si="80"/>
        <v>0</v>
      </c>
      <c r="BM91" s="44">
        <v>0</v>
      </c>
      <c r="BN91" s="44">
        <v>0</v>
      </c>
      <c r="BO91" s="44">
        <v>0</v>
      </c>
      <c r="BP91" s="44">
        <v>0</v>
      </c>
      <c r="BQ91" s="44">
        <v>0</v>
      </c>
      <c r="BR91" s="43">
        <f t="shared" ca="1" si="81"/>
        <v>0</v>
      </c>
      <c r="BS91" s="43">
        <f t="shared" ca="1" si="82"/>
        <v>0</v>
      </c>
      <c r="BT91" s="43">
        <f t="shared" ca="1" si="83"/>
        <v>0</v>
      </c>
      <c r="BU91" s="43">
        <f t="shared" ca="1" si="84"/>
        <v>0</v>
      </c>
      <c r="BV91" s="43">
        <f t="shared" ca="1" si="85"/>
        <v>0</v>
      </c>
      <c r="BW91" s="44">
        <v>0</v>
      </c>
      <c r="BX91" s="44">
        <v>0</v>
      </c>
      <c r="BY91" s="44">
        <v>0</v>
      </c>
      <c r="BZ91" s="44">
        <v>0</v>
      </c>
      <c r="CA91" s="44">
        <v>0</v>
      </c>
      <c r="CB91" s="43">
        <f t="shared" ca="1" si="86"/>
        <v>0</v>
      </c>
      <c r="CC91" s="43">
        <f t="shared" ca="1" si="87"/>
        <v>0</v>
      </c>
      <c r="CD91" s="43">
        <f t="shared" ca="1" si="88"/>
        <v>0</v>
      </c>
      <c r="CE91" s="43">
        <f t="shared" ca="1" si="89"/>
        <v>0</v>
      </c>
      <c r="CF91" s="43">
        <f t="shared" ca="1" si="90"/>
        <v>0</v>
      </c>
      <c r="CG91" s="44">
        <v>0</v>
      </c>
      <c r="CH91" s="44">
        <v>0</v>
      </c>
      <c r="CI91" s="44">
        <v>0</v>
      </c>
      <c r="CJ91" s="44">
        <v>0</v>
      </c>
      <c r="CK91" s="44">
        <v>0</v>
      </c>
      <c r="CL91" s="43">
        <f t="shared" ca="1" si="91"/>
        <v>0</v>
      </c>
      <c r="CM91" s="43">
        <f t="shared" ca="1" si="92"/>
        <v>0</v>
      </c>
      <c r="CN91" s="43">
        <f t="shared" ca="1" si="93"/>
        <v>0</v>
      </c>
      <c r="CO91" s="43">
        <f t="shared" ca="1" si="94"/>
        <v>0</v>
      </c>
      <c r="CP91" s="43">
        <f t="shared" ca="1" si="95"/>
        <v>0</v>
      </c>
      <c r="CQ91" s="42" t="s">
        <v>111</v>
      </c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</row>
    <row r="92" s="49" customFormat="1" ht="47.25">
      <c r="A92" s="40" t="s">
        <v>252</v>
      </c>
      <c r="B92" s="41" t="s">
        <v>253</v>
      </c>
      <c r="C92" s="42" t="s">
        <v>110</v>
      </c>
      <c r="D92" s="42" t="s">
        <v>111</v>
      </c>
      <c r="E92" s="42" t="s">
        <v>111</v>
      </c>
      <c r="F92" s="42" t="s">
        <v>111</v>
      </c>
      <c r="G92" s="42" t="s">
        <v>111</v>
      </c>
      <c r="H92" s="43">
        <v>0</v>
      </c>
      <c r="I92" s="43">
        <v>0</v>
      </c>
      <c r="J92" s="43" t="s">
        <v>111</v>
      </c>
      <c r="K92" s="43">
        <f t="shared" ca="1" si="58"/>
        <v>0</v>
      </c>
      <c r="L92" s="43">
        <f t="shared" ca="1" si="59"/>
        <v>0</v>
      </c>
      <c r="M92" s="43">
        <f t="shared" ca="1" si="60"/>
        <v>0</v>
      </c>
      <c r="N92" s="43">
        <v>0</v>
      </c>
      <c r="O92" s="43">
        <f t="shared" ca="1" si="61"/>
        <v>0</v>
      </c>
      <c r="P92" s="43">
        <v>0</v>
      </c>
      <c r="Q92" s="43">
        <v>0</v>
      </c>
      <c r="R92" s="43">
        <f t="shared" ca="1" si="62"/>
        <v>0</v>
      </c>
      <c r="S92" s="43">
        <f t="shared" ca="1" si="63"/>
        <v>0</v>
      </c>
      <c r="T92" s="43">
        <v>0</v>
      </c>
      <c r="U92" s="43">
        <f t="shared" ca="1" si="64"/>
        <v>0</v>
      </c>
      <c r="V92" s="43">
        <v>0</v>
      </c>
      <c r="W92" s="43">
        <v>0</v>
      </c>
      <c r="X92" s="43">
        <f t="shared" ca="1" si="65"/>
        <v>0</v>
      </c>
      <c r="Y92" s="44">
        <v>0</v>
      </c>
      <c r="Z92" s="44">
        <v>0</v>
      </c>
      <c r="AA92" s="44">
        <v>0</v>
      </c>
      <c r="AB92" s="44">
        <v>0</v>
      </c>
      <c r="AC92" s="44">
        <v>0</v>
      </c>
      <c r="AD92" s="43">
        <v>0</v>
      </c>
      <c r="AE92" s="43">
        <v>0</v>
      </c>
      <c r="AF92" s="43">
        <v>0</v>
      </c>
      <c r="AG92" s="43">
        <v>0</v>
      </c>
      <c r="AH92" s="43">
        <v>0</v>
      </c>
      <c r="AI92" s="44">
        <v>0</v>
      </c>
      <c r="AJ92" s="44">
        <v>0</v>
      </c>
      <c r="AK92" s="44">
        <v>0</v>
      </c>
      <c r="AL92" s="44">
        <v>0</v>
      </c>
      <c r="AM92" s="44">
        <v>0</v>
      </c>
      <c r="AN92" s="43">
        <f t="shared" ca="1" si="66"/>
        <v>0</v>
      </c>
      <c r="AO92" s="43">
        <f t="shared" ca="1" si="67"/>
        <v>0</v>
      </c>
      <c r="AP92" s="43">
        <f t="shared" ca="1" si="68"/>
        <v>0</v>
      </c>
      <c r="AQ92" s="43">
        <f t="shared" ca="1" si="69"/>
        <v>0</v>
      </c>
      <c r="AR92" s="43">
        <f t="shared" ca="1" si="70"/>
        <v>0</v>
      </c>
      <c r="AS92" s="44">
        <v>0</v>
      </c>
      <c r="AT92" s="44">
        <v>0</v>
      </c>
      <c r="AU92" s="44">
        <v>0</v>
      </c>
      <c r="AV92" s="44">
        <v>0</v>
      </c>
      <c r="AW92" s="44">
        <v>0</v>
      </c>
      <c r="AX92" s="43">
        <f t="shared" ca="1" si="71"/>
        <v>0</v>
      </c>
      <c r="AY92" s="43">
        <f t="shared" ca="1" si="72"/>
        <v>0</v>
      </c>
      <c r="AZ92" s="43">
        <f t="shared" ca="1" si="73"/>
        <v>0</v>
      </c>
      <c r="BA92" s="43">
        <f t="shared" ca="1" si="74"/>
        <v>0</v>
      </c>
      <c r="BB92" s="43">
        <f t="shared" ca="1" si="75"/>
        <v>0</v>
      </c>
      <c r="BC92" s="44">
        <v>0</v>
      </c>
      <c r="BD92" s="44">
        <v>0</v>
      </c>
      <c r="BE92" s="44">
        <v>0</v>
      </c>
      <c r="BF92" s="44">
        <v>0</v>
      </c>
      <c r="BG92" s="44">
        <v>0</v>
      </c>
      <c r="BH92" s="43">
        <f t="shared" ca="1" si="76"/>
        <v>0</v>
      </c>
      <c r="BI92" s="43">
        <f t="shared" ca="1" si="77"/>
        <v>0</v>
      </c>
      <c r="BJ92" s="43">
        <f t="shared" ca="1" si="78"/>
        <v>0</v>
      </c>
      <c r="BK92" s="43">
        <f t="shared" ca="1" si="79"/>
        <v>0</v>
      </c>
      <c r="BL92" s="43">
        <f t="shared" ca="1" si="80"/>
        <v>0</v>
      </c>
      <c r="BM92" s="44">
        <v>0</v>
      </c>
      <c r="BN92" s="44">
        <v>0</v>
      </c>
      <c r="BO92" s="44">
        <v>0</v>
      </c>
      <c r="BP92" s="44">
        <v>0</v>
      </c>
      <c r="BQ92" s="44">
        <v>0</v>
      </c>
      <c r="BR92" s="43">
        <f t="shared" ca="1" si="81"/>
        <v>0</v>
      </c>
      <c r="BS92" s="43">
        <f t="shared" ca="1" si="82"/>
        <v>0</v>
      </c>
      <c r="BT92" s="43">
        <f t="shared" ca="1" si="83"/>
        <v>0</v>
      </c>
      <c r="BU92" s="43">
        <f t="shared" ca="1" si="84"/>
        <v>0</v>
      </c>
      <c r="BV92" s="43">
        <f t="shared" ca="1" si="85"/>
        <v>0</v>
      </c>
      <c r="BW92" s="44">
        <v>0</v>
      </c>
      <c r="BX92" s="44">
        <v>0</v>
      </c>
      <c r="BY92" s="44">
        <v>0</v>
      </c>
      <c r="BZ92" s="44">
        <v>0</v>
      </c>
      <c r="CA92" s="44">
        <v>0</v>
      </c>
      <c r="CB92" s="43">
        <f t="shared" ca="1" si="86"/>
        <v>0</v>
      </c>
      <c r="CC92" s="43">
        <f t="shared" ca="1" si="87"/>
        <v>0</v>
      </c>
      <c r="CD92" s="43">
        <f t="shared" ca="1" si="88"/>
        <v>0</v>
      </c>
      <c r="CE92" s="43">
        <f t="shared" ca="1" si="89"/>
        <v>0</v>
      </c>
      <c r="CF92" s="43">
        <f t="shared" ca="1" si="90"/>
        <v>0</v>
      </c>
      <c r="CG92" s="44">
        <v>0</v>
      </c>
      <c r="CH92" s="44">
        <v>0</v>
      </c>
      <c r="CI92" s="44">
        <v>0</v>
      </c>
      <c r="CJ92" s="44">
        <v>0</v>
      </c>
      <c r="CK92" s="44">
        <v>0</v>
      </c>
      <c r="CL92" s="43">
        <f t="shared" ca="1" si="91"/>
        <v>0</v>
      </c>
      <c r="CM92" s="43">
        <f t="shared" ca="1" si="92"/>
        <v>0</v>
      </c>
      <c r="CN92" s="43">
        <f t="shared" ca="1" si="93"/>
        <v>0</v>
      </c>
      <c r="CO92" s="43">
        <f t="shared" ca="1" si="94"/>
        <v>0</v>
      </c>
      <c r="CP92" s="43">
        <f t="shared" ca="1" si="95"/>
        <v>0</v>
      </c>
      <c r="CQ92" s="42" t="s">
        <v>111</v>
      </c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</row>
    <row r="93" s="49" customFormat="1" ht="47.25">
      <c r="A93" s="40" t="s">
        <v>254</v>
      </c>
      <c r="B93" s="41" t="s">
        <v>255</v>
      </c>
      <c r="C93" s="42" t="s">
        <v>110</v>
      </c>
      <c r="D93" s="42" t="s">
        <v>111</v>
      </c>
      <c r="E93" s="42" t="s">
        <v>111</v>
      </c>
      <c r="F93" s="42" t="s">
        <v>111</v>
      </c>
      <c r="G93" s="42" t="s">
        <v>111</v>
      </c>
      <c r="H93" s="43">
        <v>0</v>
      </c>
      <c r="I93" s="43">
        <v>0</v>
      </c>
      <c r="J93" s="43" t="s">
        <v>111</v>
      </c>
      <c r="K93" s="43">
        <f t="shared" ca="1" si="58"/>
        <v>0</v>
      </c>
      <c r="L93" s="43">
        <f t="shared" ca="1" si="59"/>
        <v>0</v>
      </c>
      <c r="M93" s="43">
        <f t="shared" ca="1" si="60"/>
        <v>0</v>
      </c>
      <c r="N93" s="43">
        <v>0</v>
      </c>
      <c r="O93" s="43">
        <f t="shared" ca="1" si="61"/>
        <v>0</v>
      </c>
      <c r="P93" s="43">
        <v>0</v>
      </c>
      <c r="Q93" s="43">
        <v>0</v>
      </c>
      <c r="R93" s="43">
        <f t="shared" ca="1" si="62"/>
        <v>0</v>
      </c>
      <c r="S93" s="43">
        <f t="shared" ca="1" si="63"/>
        <v>0</v>
      </c>
      <c r="T93" s="43">
        <v>0</v>
      </c>
      <c r="U93" s="43">
        <f t="shared" ca="1" si="64"/>
        <v>0</v>
      </c>
      <c r="V93" s="43">
        <v>0</v>
      </c>
      <c r="W93" s="43">
        <v>0</v>
      </c>
      <c r="X93" s="43">
        <f t="shared" ca="1" si="65"/>
        <v>0</v>
      </c>
      <c r="Y93" s="44">
        <v>0</v>
      </c>
      <c r="Z93" s="44">
        <v>0</v>
      </c>
      <c r="AA93" s="44">
        <v>0</v>
      </c>
      <c r="AB93" s="44">
        <v>0</v>
      </c>
      <c r="AC93" s="44">
        <v>0</v>
      </c>
      <c r="AD93" s="43">
        <v>0</v>
      </c>
      <c r="AE93" s="43">
        <v>0</v>
      </c>
      <c r="AF93" s="43">
        <v>0</v>
      </c>
      <c r="AG93" s="43">
        <v>0</v>
      </c>
      <c r="AH93" s="43">
        <v>0</v>
      </c>
      <c r="AI93" s="44">
        <v>0</v>
      </c>
      <c r="AJ93" s="44">
        <v>0</v>
      </c>
      <c r="AK93" s="44">
        <v>0</v>
      </c>
      <c r="AL93" s="44">
        <v>0</v>
      </c>
      <c r="AM93" s="44">
        <v>0</v>
      </c>
      <c r="AN93" s="43">
        <f t="shared" ca="1" si="66"/>
        <v>0</v>
      </c>
      <c r="AO93" s="43">
        <f t="shared" ca="1" si="67"/>
        <v>0</v>
      </c>
      <c r="AP93" s="43">
        <f t="shared" ca="1" si="68"/>
        <v>0</v>
      </c>
      <c r="AQ93" s="43">
        <f t="shared" ca="1" si="69"/>
        <v>0</v>
      </c>
      <c r="AR93" s="43">
        <f t="shared" ca="1" si="70"/>
        <v>0</v>
      </c>
      <c r="AS93" s="44">
        <v>0</v>
      </c>
      <c r="AT93" s="44">
        <v>0</v>
      </c>
      <c r="AU93" s="44">
        <v>0</v>
      </c>
      <c r="AV93" s="44">
        <v>0</v>
      </c>
      <c r="AW93" s="44">
        <v>0</v>
      </c>
      <c r="AX93" s="43">
        <f t="shared" ca="1" si="71"/>
        <v>0</v>
      </c>
      <c r="AY93" s="43">
        <f t="shared" ca="1" si="72"/>
        <v>0</v>
      </c>
      <c r="AZ93" s="43">
        <f t="shared" ca="1" si="73"/>
        <v>0</v>
      </c>
      <c r="BA93" s="43">
        <f t="shared" ca="1" si="74"/>
        <v>0</v>
      </c>
      <c r="BB93" s="43">
        <f t="shared" ca="1" si="75"/>
        <v>0</v>
      </c>
      <c r="BC93" s="44">
        <v>0</v>
      </c>
      <c r="BD93" s="44">
        <v>0</v>
      </c>
      <c r="BE93" s="44">
        <v>0</v>
      </c>
      <c r="BF93" s="44">
        <v>0</v>
      </c>
      <c r="BG93" s="44">
        <v>0</v>
      </c>
      <c r="BH93" s="43">
        <f t="shared" ca="1" si="76"/>
        <v>0</v>
      </c>
      <c r="BI93" s="43">
        <f t="shared" ca="1" si="77"/>
        <v>0</v>
      </c>
      <c r="BJ93" s="43">
        <f t="shared" ca="1" si="78"/>
        <v>0</v>
      </c>
      <c r="BK93" s="43">
        <f t="shared" ca="1" si="79"/>
        <v>0</v>
      </c>
      <c r="BL93" s="43">
        <f t="shared" ca="1" si="80"/>
        <v>0</v>
      </c>
      <c r="BM93" s="44">
        <v>0</v>
      </c>
      <c r="BN93" s="44">
        <v>0</v>
      </c>
      <c r="BO93" s="44">
        <v>0</v>
      </c>
      <c r="BP93" s="44">
        <v>0</v>
      </c>
      <c r="BQ93" s="44">
        <v>0</v>
      </c>
      <c r="BR93" s="43">
        <f t="shared" ca="1" si="81"/>
        <v>0</v>
      </c>
      <c r="BS93" s="43">
        <f t="shared" ca="1" si="82"/>
        <v>0</v>
      </c>
      <c r="BT93" s="43">
        <f t="shared" ca="1" si="83"/>
        <v>0</v>
      </c>
      <c r="BU93" s="43">
        <f t="shared" ca="1" si="84"/>
        <v>0</v>
      </c>
      <c r="BV93" s="43">
        <f t="shared" ca="1" si="85"/>
        <v>0</v>
      </c>
      <c r="BW93" s="44">
        <v>0</v>
      </c>
      <c r="BX93" s="44">
        <v>0</v>
      </c>
      <c r="BY93" s="44">
        <v>0</v>
      </c>
      <c r="BZ93" s="44">
        <v>0</v>
      </c>
      <c r="CA93" s="44">
        <v>0</v>
      </c>
      <c r="CB93" s="43">
        <f t="shared" ca="1" si="86"/>
        <v>0</v>
      </c>
      <c r="CC93" s="43">
        <f t="shared" ca="1" si="87"/>
        <v>0</v>
      </c>
      <c r="CD93" s="43">
        <f t="shared" ca="1" si="88"/>
        <v>0</v>
      </c>
      <c r="CE93" s="43">
        <f t="shared" ca="1" si="89"/>
        <v>0</v>
      </c>
      <c r="CF93" s="43">
        <f t="shared" ca="1" si="90"/>
        <v>0</v>
      </c>
      <c r="CG93" s="44">
        <v>0</v>
      </c>
      <c r="CH93" s="44">
        <v>0</v>
      </c>
      <c r="CI93" s="44">
        <v>0</v>
      </c>
      <c r="CJ93" s="44">
        <v>0</v>
      </c>
      <c r="CK93" s="44">
        <v>0</v>
      </c>
      <c r="CL93" s="43">
        <f t="shared" ca="1" si="91"/>
        <v>0</v>
      </c>
      <c r="CM93" s="43">
        <f t="shared" ca="1" si="92"/>
        <v>0</v>
      </c>
      <c r="CN93" s="43">
        <f t="shared" ca="1" si="93"/>
        <v>0</v>
      </c>
      <c r="CO93" s="43">
        <f t="shared" ca="1" si="94"/>
        <v>0</v>
      </c>
      <c r="CP93" s="43">
        <f t="shared" ca="1" si="95"/>
        <v>0</v>
      </c>
      <c r="CQ93" s="42" t="s">
        <v>111</v>
      </c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</row>
    <row r="94" s="49" customFormat="1" ht="47.25">
      <c r="A94" s="40" t="s">
        <v>256</v>
      </c>
      <c r="B94" s="41" t="s">
        <v>257</v>
      </c>
      <c r="C94" s="42" t="s">
        <v>110</v>
      </c>
      <c r="D94" s="42" t="s">
        <v>111</v>
      </c>
      <c r="E94" s="42" t="s">
        <v>111</v>
      </c>
      <c r="F94" s="42" t="s">
        <v>111</v>
      </c>
      <c r="G94" s="42" t="s">
        <v>111</v>
      </c>
      <c r="H94" s="43">
        <v>0</v>
      </c>
      <c r="I94" s="43">
        <v>0</v>
      </c>
      <c r="J94" s="43" t="s">
        <v>111</v>
      </c>
      <c r="K94" s="43">
        <f t="shared" ca="1" si="58"/>
        <v>0</v>
      </c>
      <c r="L94" s="43">
        <f t="shared" ca="1" si="59"/>
        <v>0</v>
      </c>
      <c r="M94" s="43">
        <f t="shared" ca="1" si="60"/>
        <v>0</v>
      </c>
      <c r="N94" s="43">
        <v>0</v>
      </c>
      <c r="O94" s="43">
        <f t="shared" ca="1" si="61"/>
        <v>0</v>
      </c>
      <c r="P94" s="43">
        <v>0</v>
      </c>
      <c r="Q94" s="43">
        <v>0</v>
      </c>
      <c r="R94" s="43">
        <f t="shared" ca="1" si="62"/>
        <v>0</v>
      </c>
      <c r="S94" s="43">
        <f t="shared" ca="1" si="63"/>
        <v>0</v>
      </c>
      <c r="T94" s="43">
        <v>0</v>
      </c>
      <c r="U94" s="43">
        <f t="shared" ca="1" si="64"/>
        <v>0</v>
      </c>
      <c r="V94" s="43">
        <v>0</v>
      </c>
      <c r="W94" s="43">
        <v>0</v>
      </c>
      <c r="X94" s="43">
        <f t="shared" ca="1" si="65"/>
        <v>0</v>
      </c>
      <c r="Y94" s="44">
        <v>0</v>
      </c>
      <c r="Z94" s="44">
        <v>0</v>
      </c>
      <c r="AA94" s="44">
        <v>0</v>
      </c>
      <c r="AB94" s="44">
        <v>0</v>
      </c>
      <c r="AC94" s="44">
        <v>0</v>
      </c>
      <c r="AD94" s="43">
        <v>0</v>
      </c>
      <c r="AE94" s="43">
        <v>0</v>
      </c>
      <c r="AF94" s="43">
        <v>0</v>
      </c>
      <c r="AG94" s="43">
        <v>0</v>
      </c>
      <c r="AH94" s="43">
        <v>0</v>
      </c>
      <c r="AI94" s="44">
        <v>0</v>
      </c>
      <c r="AJ94" s="44">
        <v>0</v>
      </c>
      <c r="AK94" s="44">
        <v>0</v>
      </c>
      <c r="AL94" s="44">
        <v>0</v>
      </c>
      <c r="AM94" s="44">
        <v>0</v>
      </c>
      <c r="AN94" s="43">
        <f t="shared" ca="1" si="66"/>
        <v>0</v>
      </c>
      <c r="AO94" s="43">
        <f t="shared" ca="1" si="67"/>
        <v>0</v>
      </c>
      <c r="AP94" s="43">
        <f t="shared" ca="1" si="68"/>
        <v>0</v>
      </c>
      <c r="AQ94" s="43">
        <f t="shared" ca="1" si="69"/>
        <v>0</v>
      </c>
      <c r="AR94" s="43">
        <f t="shared" ca="1" si="70"/>
        <v>0</v>
      </c>
      <c r="AS94" s="44">
        <v>0</v>
      </c>
      <c r="AT94" s="44">
        <v>0</v>
      </c>
      <c r="AU94" s="44">
        <v>0</v>
      </c>
      <c r="AV94" s="44">
        <v>0</v>
      </c>
      <c r="AW94" s="44">
        <v>0</v>
      </c>
      <c r="AX94" s="43">
        <f t="shared" ca="1" si="71"/>
        <v>0</v>
      </c>
      <c r="AY94" s="43">
        <f t="shared" ca="1" si="72"/>
        <v>0</v>
      </c>
      <c r="AZ94" s="43">
        <f t="shared" ca="1" si="73"/>
        <v>0</v>
      </c>
      <c r="BA94" s="43">
        <f t="shared" ca="1" si="74"/>
        <v>0</v>
      </c>
      <c r="BB94" s="43">
        <f t="shared" ca="1" si="75"/>
        <v>0</v>
      </c>
      <c r="BC94" s="44">
        <v>0</v>
      </c>
      <c r="BD94" s="44">
        <v>0</v>
      </c>
      <c r="BE94" s="44">
        <v>0</v>
      </c>
      <c r="BF94" s="44">
        <v>0</v>
      </c>
      <c r="BG94" s="44">
        <v>0</v>
      </c>
      <c r="BH94" s="43">
        <f t="shared" ca="1" si="76"/>
        <v>0</v>
      </c>
      <c r="BI94" s="43">
        <f t="shared" ca="1" si="77"/>
        <v>0</v>
      </c>
      <c r="BJ94" s="43">
        <f t="shared" ca="1" si="78"/>
        <v>0</v>
      </c>
      <c r="BK94" s="43">
        <f t="shared" ca="1" si="79"/>
        <v>0</v>
      </c>
      <c r="BL94" s="43">
        <f t="shared" ca="1" si="80"/>
        <v>0</v>
      </c>
      <c r="BM94" s="44">
        <v>0</v>
      </c>
      <c r="BN94" s="44">
        <v>0</v>
      </c>
      <c r="BO94" s="44">
        <v>0</v>
      </c>
      <c r="BP94" s="44">
        <v>0</v>
      </c>
      <c r="BQ94" s="44">
        <v>0</v>
      </c>
      <c r="BR94" s="43">
        <f t="shared" ca="1" si="81"/>
        <v>0</v>
      </c>
      <c r="BS94" s="43">
        <f t="shared" ca="1" si="82"/>
        <v>0</v>
      </c>
      <c r="BT94" s="43">
        <f t="shared" ca="1" si="83"/>
        <v>0</v>
      </c>
      <c r="BU94" s="43">
        <f t="shared" ca="1" si="84"/>
        <v>0</v>
      </c>
      <c r="BV94" s="43">
        <f t="shared" ca="1" si="85"/>
        <v>0</v>
      </c>
      <c r="BW94" s="44">
        <v>0</v>
      </c>
      <c r="BX94" s="44">
        <v>0</v>
      </c>
      <c r="BY94" s="44">
        <v>0</v>
      </c>
      <c r="BZ94" s="44">
        <v>0</v>
      </c>
      <c r="CA94" s="44">
        <v>0</v>
      </c>
      <c r="CB94" s="43">
        <f t="shared" ca="1" si="86"/>
        <v>0</v>
      </c>
      <c r="CC94" s="43">
        <f t="shared" ca="1" si="87"/>
        <v>0</v>
      </c>
      <c r="CD94" s="43">
        <f t="shared" ca="1" si="88"/>
        <v>0</v>
      </c>
      <c r="CE94" s="43">
        <f t="shared" ca="1" si="89"/>
        <v>0</v>
      </c>
      <c r="CF94" s="43">
        <f t="shared" ca="1" si="90"/>
        <v>0</v>
      </c>
      <c r="CG94" s="44">
        <v>0</v>
      </c>
      <c r="CH94" s="44">
        <v>0</v>
      </c>
      <c r="CI94" s="44">
        <v>0</v>
      </c>
      <c r="CJ94" s="44">
        <v>0</v>
      </c>
      <c r="CK94" s="44">
        <v>0</v>
      </c>
      <c r="CL94" s="43">
        <f t="shared" ca="1" si="91"/>
        <v>0</v>
      </c>
      <c r="CM94" s="43">
        <f t="shared" ca="1" si="92"/>
        <v>0</v>
      </c>
      <c r="CN94" s="43">
        <f t="shared" ca="1" si="93"/>
        <v>0</v>
      </c>
      <c r="CO94" s="43">
        <f t="shared" ca="1" si="94"/>
        <v>0</v>
      </c>
      <c r="CP94" s="43">
        <f t="shared" ca="1" si="95"/>
        <v>0</v>
      </c>
      <c r="CQ94" s="42" t="s">
        <v>111</v>
      </c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</row>
    <row r="95" s="49" customFormat="1" ht="47.25">
      <c r="A95" s="40" t="s">
        <v>258</v>
      </c>
      <c r="B95" s="41" t="s">
        <v>259</v>
      </c>
      <c r="C95" s="42" t="s">
        <v>110</v>
      </c>
      <c r="D95" s="42" t="s">
        <v>111</v>
      </c>
      <c r="E95" s="42" t="s">
        <v>111</v>
      </c>
      <c r="F95" s="42" t="s">
        <v>111</v>
      </c>
      <c r="G95" s="42" t="s">
        <v>111</v>
      </c>
      <c r="H95" s="43">
        <v>0</v>
      </c>
      <c r="I95" s="43">
        <v>0</v>
      </c>
      <c r="J95" s="43" t="s">
        <v>111</v>
      </c>
      <c r="K95" s="43">
        <f t="shared" ca="1" si="58"/>
        <v>0</v>
      </c>
      <c r="L95" s="43">
        <f t="shared" ca="1" si="59"/>
        <v>0</v>
      </c>
      <c r="M95" s="43">
        <f t="shared" ca="1" si="60"/>
        <v>0</v>
      </c>
      <c r="N95" s="43">
        <v>0</v>
      </c>
      <c r="O95" s="43">
        <f t="shared" ca="1" si="61"/>
        <v>0</v>
      </c>
      <c r="P95" s="43">
        <v>0</v>
      </c>
      <c r="Q95" s="43">
        <v>0</v>
      </c>
      <c r="R95" s="43">
        <f t="shared" ca="1" si="62"/>
        <v>0</v>
      </c>
      <c r="S95" s="43">
        <f t="shared" ca="1" si="63"/>
        <v>0</v>
      </c>
      <c r="T95" s="43">
        <v>0</v>
      </c>
      <c r="U95" s="43">
        <f t="shared" ca="1" si="64"/>
        <v>0</v>
      </c>
      <c r="V95" s="43">
        <v>0</v>
      </c>
      <c r="W95" s="43">
        <v>0</v>
      </c>
      <c r="X95" s="43">
        <f t="shared" ca="1" si="65"/>
        <v>0</v>
      </c>
      <c r="Y95" s="44">
        <v>0</v>
      </c>
      <c r="Z95" s="44">
        <v>0</v>
      </c>
      <c r="AA95" s="44">
        <v>0</v>
      </c>
      <c r="AB95" s="44">
        <v>0</v>
      </c>
      <c r="AC95" s="44">
        <v>0</v>
      </c>
      <c r="AD95" s="43">
        <v>0</v>
      </c>
      <c r="AE95" s="43">
        <v>0</v>
      </c>
      <c r="AF95" s="43">
        <v>0</v>
      </c>
      <c r="AG95" s="43">
        <v>0</v>
      </c>
      <c r="AH95" s="43">
        <v>0</v>
      </c>
      <c r="AI95" s="44">
        <v>0</v>
      </c>
      <c r="AJ95" s="44">
        <v>0</v>
      </c>
      <c r="AK95" s="44">
        <v>0</v>
      </c>
      <c r="AL95" s="44">
        <v>0</v>
      </c>
      <c r="AM95" s="44">
        <v>0</v>
      </c>
      <c r="AN95" s="43">
        <f t="shared" ca="1" si="66"/>
        <v>0</v>
      </c>
      <c r="AO95" s="43">
        <f t="shared" ca="1" si="67"/>
        <v>0</v>
      </c>
      <c r="AP95" s="43">
        <f t="shared" ca="1" si="68"/>
        <v>0</v>
      </c>
      <c r="AQ95" s="43">
        <f t="shared" ca="1" si="69"/>
        <v>0</v>
      </c>
      <c r="AR95" s="43">
        <f t="shared" ca="1" si="70"/>
        <v>0</v>
      </c>
      <c r="AS95" s="44">
        <v>0</v>
      </c>
      <c r="AT95" s="44">
        <v>0</v>
      </c>
      <c r="AU95" s="44">
        <v>0</v>
      </c>
      <c r="AV95" s="44">
        <v>0</v>
      </c>
      <c r="AW95" s="44">
        <v>0</v>
      </c>
      <c r="AX95" s="43">
        <f t="shared" ca="1" si="71"/>
        <v>0</v>
      </c>
      <c r="AY95" s="43">
        <f t="shared" ca="1" si="72"/>
        <v>0</v>
      </c>
      <c r="AZ95" s="43">
        <f t="shared" ca="1" si="73"/>
        <v>0</v>
      </c>
      <c r="BA95" s="43">
        <f t="shared" ca="1" si="74"/>
        <v>0</v>
      </c>
      <c r="BB95" s="43">
        <f t="shared" ca="1" si="75"/>
        <v>0</v>
      </c>
      <c r="BC95" s="44">
        <v>0</v>
      </c>
      <c r="BD95" s="44">
        <v>0</v>
      </c>
      <c r="BE95" s="44">
        <v>0</v>
      </c>
      <c r="BF95" s="44">
        <v>0</v>
      </c>
      <c r="BG95" s="44">
        <v>0</v>
      </c>
      <c r="BH95" s="43">
        <f t="shared" ca="1" si="76"/>
        <v>0</v>
      </c>
      <c r="BI95" s="43">
        <f t="shared" ca="1" si="77"/>
        <v>0</v>
      </c>
      <c r="BJ95" s="43">
        <f t="shared" ca="1" si="78"/>
        <v>0</v>
      </c>
      <c r="BK95" s="43">
        <f t="shared" ca="1" si="79"/>
        <v>0</v>
      </c>
      <c r="BL95" s="43">
        <f t="shared" ca="1" si="80"/>
        <v>0</v>
      </c>
      <c r="BM95" s="44">
        <v>0</v>
      </c>
      <c r="BN95" s="44">
        <v>0</v>
      </c>
      <c r="BO95" s="44">
        <v>0</v>
      </c>
      <c r="BP95" s="44">
        <v>0</v>
      </c>
      <c r="BQ95" s="44">
        <v>0</v>
      </c>
      <c r="BR95" s="43">
        <f t="shared" ca="1" si="81"/>
        <v>0</v>
      </c>
      <c r="BS95" s="43">
        <f t="shared" ca="1" si="82"/>
        <v>0</v>
      </c>
      <c r="BT95" s="43">
        <f t="shared" ca="1" si="83"/>
        <v>0</v>
      </c>
      <c r="BU95" s="43">
        <f t="shared" ca="1" si="84"/>
        <v>0</v>
      </c>
      <c r="BV95" s="43">
        <f t="shared" ca="1" si="85"/>
        <v>0</v>
      </c>
      <c r="BW95" s="44">
        <v>0</v>
      </c>
      <c r="BX95" s="44">
        <v>0</v>
      </c>
      <c r="BY95" s="44">
        <v>0</v>
      </c>
      <c r="BZ95" s="44">
        <v>0</v>
      </c>
      <c r="CA95" s="44">
        <v>0</v>
      </c>
      <c r="CB95" s="43">
        <f t="shared" ca="1" si="86"/>
        <v>0</v>
      </c>
      <c r="CC95" s="43">
        <f t="shared" ca="1" si="87"/>
        <v>0</v>
      </c>
      <c r="CD95" s="43">
        <f t="shared" ca="1" si="88"/>
        <v>0</v>
      </c>
      <c r="CE95" s="43">
        <f t="shared" ca="1" si="89"/>
        <v>0</v>
      </c>
      <c r="CF95" s="43">
        <f t="shared" ca="1" si="90"/>
        <v>0</v>
      </c>
      <c r="CG95" s="44">
        <v>0</v>
      </c>
      <c r="CH95" s="44">
        <v>0</v>
      </c>
      <c r="CI95" s="44">
        <v>0</v>
      </c>
      <c r="CJ95" s="44">
        <v>0</v>
      </c>
      <c r="CK95" s="44">
        <v>0</v>
      </c>
      <c r="CL95" s="43">
        <f t="shared" ca="1" si="91"/>
        <v>0</v>
      </c>
      <c r="CM95" s="43">
        <f t="shared" ca="1" si="92"/>
        <v>0</v>
      </c>
      <c r="CN95" s="43">
        <f t="shared" ca="1" si="93"/>
        <v>0</v>
      </c>
      <c r="CO95" s="43">
        <f t="shared" ca="1" si="94"/>
        <v>0</v>
      </c>
      <c r="CP95" s="43">
        <f t="shared" ca="1" si="95"/>
        <v>0</v>
      </c>
      <c r="CQ95" s="42" t="s">
        <v>111</v>
      </c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</row>
    <row r="96" s="49" customFormat="1" ht="47.25">
      <c r="A96" s="40" t="s">
        <v>260</v>
      </c>
      <c r="B96" s="41" t="s">
        <v>261</v>
      </c>
      <c r="C96" s="42" t="s">
        <v>110</v>
      </c>
      <c r="D96" s="42" t="s">
        <v>111</v>
      </c>
      <c r="E96" s="42" t="s">
        <v>111</v>
      </c>
      <c r="F96" s="42" t="s">
        <v>111</v>
      </c>
      <c r="G96" s="42" t="s">
        <v>111</v>
      </c>
      <c r="H96" s="43">
        <v>0</v>
      </c>
      <c r="I96" s="43">
        <v>0</v>
      </c>
      <c r="J96" s="43" t="s">
        <v>111</v>
      </c>
      <c r="K96" s="43">
        <f t="shared" ca="1" si="58"/>
        <v>0</v>
      </c>
      <c r="L96" s="43">
        <f t="shared" ca="1" si="59"/>
        <v>0</v>
      </c>
      <c r="M96" s="43">
        <f t="shared" ca="1" si="60"/>
        <v>0</v>
      </c>
      <c r="N96" s="43">
        <v>0</v>
      </c>
      <c r="O96" s="43">
        <f t="shared" ca="1" si="61"/>
        <v>0</v>
      </c>
      <c r="P96" s="43">
        <v>0</v>
      </c>
      <c r="Q96" s="43">
        <v>0</v>
      </c>
      <c r="R96" s="43">
        <f t="shared" ca="1" si="62"/>
        <v>0</v>
      </c>
      <c r="S96" s="43">
        <f t="shared" ca="1" si="63"/>
        <v>0</v>
      </c>
      <c r="T96" s="43">
        <v>0</v>
      </c>
      <c r="U96" s="43">
        <f t="shared" ca="1" si="64"/>
        <v>0</v>
      </c>
      <c r="V96" s="43">
        <v>0</v>
      </c>
      <c r="W96" s="43">
        <v>0</v>
      </c>
      <c r="X96" s="43">
        <f t="shared" ca="1" si="65"/>
        <v>0</v>
      </c>
      <c r="Y96" s="44">
        <v>0</v>
      </c>
      <c r="Z96" s="44">
        <v>0</v>
      </c>
      <c r="AA96" s="44">
        <v>0</v>
      </c>
      <c r="AB96" s="44">
        <v>0</v>
      </c>
      <c r="AC96" s="44">
        <v>0</v>
      </c>
      <c r="AD96" s="43">
        <v>0</v>
      </c>
      <c r="AE96" s="43">
        <v>0</v>
      </c>
      <c r="AF96" s="43">
        <v>0</v>
      </c>
      <c r="AG96" s="43">
        <v>0</v>
      </c>
      <c r="AH96" s="43">
        <v>0</v>
      </c>
      <c r="AI96" s="44">
        <v>0</v>
      </c>
      <c r="AJ96" s="44">
        <v>0</v>
      </c>
      <c r="AK96" s="44">
        <v>0</v>
      </c>
      <c r="AL96" s="44">
        <v>0</v>
      </c>
      <c r="AM96" s="44">
        <v>0</v>
      </c>
      <c r="AN96" s="43">
        <f t="shared" ca="1" si="66"/>
        <v>0</v>
      </c>
      <c r="AO96" s="43">
        <f t="shared" ca="1" si="67"/>
        <v>0</v>
      </c>
      <c r="AP96" s="43">
        <f t="shared" ca="1" si="68"/>
        <v>0</v>
      </c>
      <c r="AQ96" s="43">
        <f t="shared" ca="1" si="69"/>
        <v>0</v>
      </c>
      <c r="AR96" s="43">
        <f t="shared" ca="1" si="70"/>
        <v>0</v>
      </c>
      <c r="AS96" s="44">
        <v>0</v>
      </c>
      <c r="AT96" s="44">
        <v>0</v>
      </c>
      <c r="AU96" s="44">
        <v>0</v>
      </c>
      <c r="AV96" s="44">
        <v>0</v>
      </c>
      <c r="AW96" s="44">
        <v>0</v>
      </c>
      <c r="AX96" s="43">
        <f t="shared" ca="1" si="71"/>
        <v>0</v>
      </c>
      <c r="AY96" s="43">
        <f t="shared" ca="1" si="72"/>
        <v>0</v>
      </c>
      <c r="AZ96" s="43">
        <f t="shared" ca="1" si="73"/>
        <v>0</v>
      </c>
      <c r="BA96" s="43">
        <f t="shared" ca="1" si="74"/>
        <v>0</v>
      </c>
      <c r="BB96" s="43">
        <f t="shared" ca="1" si="75"/>
        <v>0</v>
      </c>
      <c r="BC96" s="44">
        <v>0</v>
      </c>
      <c r="BD96" s="44">
        <v>0</v>
      </c>
      <c r="BE96" s="44">
        <v>0</v>
      </c>
      <c r="BF96" s="44">
        <v>0</v>
      </c>
      <c r="BG96" s="44">
        <v>0</v>
      </c>
      <c r="BH96" s="43">
        <f t="shared" ca="1" si="76"/>
        <v>0</v>
      </c>
      <c r="BI96" s="43">
        <f t="shared" ca="1" si="77"/>
        <v>0</v>
      </c>
      <c r="BJ96" s="43">
        <f t="shared" ca="1" si="78"/>
        <v>0</v>
      </c>
      <c r="BK96" s="43">
        <f t="shared" ca="1" si="79"/>
        <v>0</v>
      </c>
      <c r="BL96" s="43">
        <f t="shared" ca="1" si="80"/>
        <v>0</v>
      </c>
      <c r="BM96" s="44">
        <v>0</v>
      </c>
      <c r="BN96" s="44">
        <v>0</v>
      </c>
      <c r="BO96" s="44">
        <v>0</v>
      </c>
      <c r="BP96" s="44">
        <v>0</v>
      </c>
      <c r="BQ96" s="44">
        <v>0</v>
      </c>
      <c r="BR96" s="43">
        <f t="shared" ca="1" si="81"/>
        <v>0</v>
      </c>
      <c r="BS96" s="43">
        <f t="shared" ca="1" si="82"/>
        <v>0</v>
      </c>
      <c r="BT96" s="43">
        <f t="shared" ca="1" si="83"/>
        <v>0</v>
      </c>
      <c r="BU96" s="43">
        <f t="shared" ca="1" si="84"/>
        <v>0</v>
      </c>
      <c r="BV96" s="43">
        <f t="shared" ca="1" si="85"/>
        <v>0</v>
      </c>
      <c r="BW96" s="44">
        <v>0</v>
      </c>
      <c r="BX96" s="44">
        <v>0</v>
      </c>
      <c r="BY96" s="44">
        <v>0</v>
      </c>
      <c r="BZ96" s="44">
        <v>0</v>
      </c>
      <c r="CA96" s="44">
        <v>0</v>
      </c>
      <c r="CB96" s="43">
        <f t="shared" ca="1" si="86"/>
        <v>0</v>
      </c>
      <c r="CC96" s="43">
        <f t="shared" ca="1" si="87"/>
        <v>0</v>
      </c>
      <c r="CD96" s="43">
        <f t="shared" ca="1" si="88"/>
        <v>0</v>
      </c>
      <c r="CE96" s="43">
        <f t="shared" ca="1" si="89"/>
        <v>0</v>
      </c>
      <c r="CF96" s="43">
        <f t="shared" ca="1" si="90"/>
        <v>0</v>
      </c>
      <c r="CG96" s="44">
        <v>0</v>
      </c>
      <c r="CH96" s="44">
        <v>0</v>
      </c>
      <c r="CI96" s="44">
        <v>0</v>
      </c>
      <c r="CJ96" s="44">
        <v>0</v>
      </c>
      <c r="CK96" s="44">
        <v>0</v>
      </c>
      <c r="CL96" s="43">
        <f t="shared" ca="1" si="91"/>
        <v>0</v>
      </c>
      <c r="CM96" s="43">
        <f t="shared" ca="1" si="92"/>
        <v>0</v>
      </c>
      <c r="CN96" s="43">
        <f t="shared" ca="1" si="93"/>
        <v>0</v>
      </c>
      <c r="CO96" s="43">
        <f t="shared" ca="1" si="94"/>
        <v>0</v>
      </c>
      <c r="CP96" s="43">
        <f t="shared" ca="1" si="95"/>
        <v>0</v>
      </c>
      <c r="CQ96" s="42" t="s">
        <v>111</v>
      </c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</row>
    <row r="97" s="49" customFormat="1" ht="31.5">
      <c r="A97" s="40" t="s">
        <v>262</v>
      </c>
      <c r="B97" s="41" t="s">
        <v>263</v>
      </c>
      <c r="C97" s="42" t="s">
        <v>110</v>
      </c>
      <c r="D97" s="42" t="s">
        <v>111</v>
      </c>
      <c r="E97" s="42" t="s">
        <v>111</v>
      </c>
      <c r="F97" s="42" t="s">
        <v>111</v>
      </c>
      <c r="G97" s="42" t="s">
        <v>111</v>
      </c>
      <c r="H97" s="43">
        <v>0</v>
      </c>
      <c r="I97" s="43">
        <v>0</v>
      </c>
      <c r="J97" s="43" t="s">
        <v>111</v>
      </c>
      <c r="K97" s="43">
        <f t="shared" ca="1" si="58"/>
        <v>0</v>
      </c>
      <c r="L97" s="43">
        <f t="shared" ca="1" si="59"/>
        <v>0</v>
      </c>
      <c r="M97" s="43">
        <f t="shared" ca="1" si="60"/>
        <v>0</v>
      </c>
      <c r="N97" s="43">
        <v>0</v>
      </c>
      <c r="O97" s="43">
        <f t="shared" ca="1" si="61"/>
        <v>0</v>
      </c>
      <c r="P97" s="43">
        <v>0</v>
      </c>
      <c r="Q97" s="43">
        <v>0</v>
      </c>
      <c r="R97" s="43">
        <f t="shared" ca="1" si="62"/>
        <v>0</v>
      </c>
      <c r="S97" s="43">
        <f t="shared" ca="1" si="63"/>
        <v>0</v>
      </c>
      <c r="T97" s="43">
        <v>0</v>
      </c>
      <c r="U97" s="43">
        <f t="shared" ca="1" si="64"/>
        <v>0</v>
      </c>
      <c r="V97" s="43">
        <v>0</v>
      </c>
      <c r="W97" s="43">
        <v>0</v>
      </c>
      <c r="X97" s="43">
        <f t="shared" ca="1" si="65"/>
        <v>0</v>
      </c>
      <c r="Y97" s="44">
        <v>0</v>
      </c>
      <c r="Z97" s="44">
        <v>0</v>
      </c>
      <c r="AA97" s="44">
        <v>0</v>
      </c>
      <c r="AB97" s="44">
        <v>0</v>
      </c>
      <c r="AC97" s="44">
        <v>0</v>
      </c>
      <c r="AD97" s="43">
        <v>0</v>
      </c>
      <c r="AE97" s="43">
        <v>0</v>
      </c>
      <c r="AF97" s="43">
        <v>0</v>
      </c>
      <c r="AG97" s="43">
        <v>0</v>
      </c>
      <c r="AH97" s="43">
        <v>0</v>
      </c>
      <c r="AI97" s="44">
        <v>0</v>
      </c>
      <c r="AJ97" s="44">
        <v>0</v>
      </c>
      <c r="AK97" s="44">
        <v>0</v>
      </c>
      <c r="AL97" s="44">
        <v>0</v>
      </c>
      <c r="AM97" s="44">
        <v>0</v>
      </c>
      <c r="AN97" s="43">
        <f t="shared" ca="1" si="66"/>
        <v>0</v>
      </c>
      <c r="AO97" s="43">
        <f t="shared" ca="1" si="67"/>
        <v>0</v>
      </c>
      <c r="AP97" s="43">
        <f t="shared" ca="1" si="68"/>
        <v>0</v>
      </c>
      <c r="AQ97" s="43">
        <f t="shared" ca="1" si="69"/>
        <v>0</v>
      </c>
      <c r="AR97" s="43">
        <f t="shared" ca="1" si="70"/>
        <v>0</v>
      </c>
      <c r="AS97" s="44">
        <v>0</v>
      </c>
      <c r="AT97" s="44">
        <v>0</v>
      </c>
      <c r="AU97" s="44">
        <v>0</v>
      </c>
      <c r="AV97" s="44">
        <v>0</v>
      </c>
      <c r="AW97" s="44">
        <v>0</v>
      </c>
      <c r="AX97" s="43">
        <f t="shared" ca="1" si="71"/>
        <v>0</v>
      </c>
      <c r="AY97" s="43">
        <f t="shared" ca="1" si="72"/>
        <v>0</v>
      </c>
      <c r="AZ97" s="43">
        <f t="shared" ca="1" si="73"/>
        <v>0</v>
      </c>
      <c r="BA97" s="43">
        <f t="shared" ca="1" si="74"/>
        <v>0</v>
      </c>
      <c r="BB97" s="43">
        <f t="shared" ca="1" si="75"/>
        <v>0</v>
      </c>
      <c r="BC97" s="44">
        <v>0</v>
      </c>
      <c r="BD97" s="44">
        <v>0</v>
      </c>
      <c r="BE97" s="44">
        <v>0</v>
      </c>
      <c r="BF97" s="44">
        <v>0</v>
      </c>
      <c r="BG97" s="44">
        <v>0</v>
      </c>
      <c r="BH97" s="43">
        <f t="shared" ca="1" si="76"/>
        <v>0</v>
      </c>
      <c r="BI97" s="43">
        <f t="shared" ca="1" si="77"/>
        <v>0</v>
      </c>
      <c r="BJ97" s="43">
        <f t="shared" ca="1" si="78"/>
        <v>0</v>
      </c>
      <c r="BK97" s="43">
        <f t="shared" ca="1" si="79"/>
        <v>0</v>
      </c>
      <c r="BL97" s="43">
        <f t="shared" ca="1" si="80"/>
        <v>0</v>
      </c>
      <c r="BM97" s="44">
        <v>0</v>
      </c>
      <c r="BN97" s="44">
        <v>0</v>
      </c>
      <c r="BO97" s="44">
        <v>0</v>
      </c>
      <c r="BP97" s="44">
        <v>0</v>
      </c>
      <c r="BQ97" s="44">
        <v>0</v>
      </c>
      <c r="BR97" s="43">
        <f t="shared" ca="1" si="81"/>
        <v>0</v>
      </c>
      <c r="BS97" s="43">
        <f t="shared" ca="1" si="82"/>
        <v>0</v>
      </c>
      <c r="BT97" s="43">
        <f t="shared" ca="1" si="83"/>
        <v>0</v>
      </c>
      <c r="BU97" s="43">
        <f t="shared" ca="1" si="84"/>
        <v>0</v>
      </c>
      <c r="BV97" s="43">
        <f t="shared" ca="1" si="85"/>
        <v>0</v>
      </c>
      <c r="BW97" s="44">
        <v>0</v>
      </c>
      <c r="BX97" s="44">
        <v>0</v>
      </c>
      <c r="BY97" s="44">
        <v>0</v>
      </c>
      <c r="BZ97" s="44">
        <v>0</v>
      </c>
      <c r="CA97" s="44">
        <v>0</v>
      </c>
      <c r="CB97" s="43">
        <f t="shared" ca="1" si="86"/>
        <v>0</v>
      </c>
      <c r="CC97" s="43">
        <f t="shared" ca="1" si="87"/>
        <v>0</v>
      </c>
      <c r="CD97" s="43">
        <f t="shared" ca="1" si="88"/>
        <v>0</v>
      </c>
      <c r="CE97" s="43">
        <f t="shared" ca="1" si="89"/>
        <v>0</v>
      </c>
      <c r="CF97" s="43">
        <f t="shared" ca="1" si="90"/>
        <v>0</v>
      </c>
      <c r="CG97" s="44">
        <v>0</v>
      </c>
      <c r="CH97" s="44">
        <v>0</v>
      </c>
      <c r="CI97" s="44">
        <v>0</v>
      </c>
      <c r="CJ97" s="44">
        <v>0</v>
      </c>
      <c r="CK97" s="44">
        <v>0</v>
      </c>
      <c r="CL97" s="43">
        <f t="shared" ca="1" si="91"/>
        <v>0</v>
      </c>
      <c r="CM97" s="43">
        <f t="shared" ca="1" si="92"/>
        <v>0</v>
      </c>
      <c r="CN97" s="43">
        <f t="shared" ca="1" si="93"/>
        <v>0</v>
      </c>
      <c r="CO97" s="43">
        <f t="shared" ca="1" si="94"/>
        <v>0</v>
      </c>
      <c r="CP97" s="43">
        <f t="shared" ca="1" si="95"/>
        <v>0</v>
      </c>
      <c r="CQ97" s="42" t="s">
        <v>111</v>
      </c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</row>
    <row r="98" s="49" customFormat="1" ht="47.25">
      <c r="A98" s="40" t="s">
        <v>264</v>
      </c>
      <c r="B98" s="41" t="s">
        <v>265</v>
      </c>
      <c r="C98" s="42" t="s">
        <v>110</v>
      </c>
      <c r="D98" s="42" t="s">
        <v>111</v>
      </c>
      <c r="E98" s="42" t="s">
        <v>111</v>
      </c>
      <c r="F98" s="42" t="s">
        <v>111</v>
      </c>
      <c r="G98" s="42" t="s">
        <v>111</v>
      </c>
      <c r="H98" s="43">
        <v>0</v>
      </c>
      <c r="I98" s="43">
        <v>0</v>
      </c>
      <c r="J98" s="43" t="s">
        <v>111</v>
      </c>
      <c r="K98" s="43">
        <f t="shared" ca="1" si="58"/>
        <v>0</v>
      </c>
      <c r="L98" s="43">
        <f t="shared" ca="1" si="59"/>
        <v>0</v>
      </c>
      <c r="M98" s="43">
        <f t="shared" ca="1" si="60"/>
        <v>0</v>
      </c>
      <c r="N98" s="43">
        <v>0</v>
      </c>
      <c r="O98" s="43">
        <f t="shared" ca="1" si="61"/>
        <v>0</v>
      </c>
      <c r="P98" s="43">
        <v>0</v>
      </c>
      <c r="Q98" s="43">
        <v>0</v>
      </c>
      <c r="R98" s="43">
        <f t="shared" ca="1" si="62"/>
        <v>0</v>
      </c>
      <c r="S98" s="43">
        <f t="shared" ca="1" si="63"/>
        <v>0</v>
      </c>
      <c r="T98" s="43">
        <v>0</v>
      </c>
      <c r="U98" s="43">
        <f t="shared" ca="1" si="64"/>
        <v>0</v>
      </c>
      <c r="V98" s="43">
        <v>0</v>
      </c>
      <c r="W98" s="43">
        <v>0</v>
      </c>
      <c r="X98" s="43">
        <f t="shared" ca="1" si="65"/>
        <v>0</v>
      </c>
      <c r="Y98" s="44">
        <v>0</v>
      </c>
      <c r="Z98" s="44">
        <v>0</v>
      </c>
      <c r="AA98" s="44">
        <v>0</v>
      </c>
      <c r="AB98" s="44">
        <v>0</v>
      </c>
      <c r="AC98" s="44">
        <v>0</v>
      </c>
      <c r="AD98" s="43">
        <v>0</v>
      </c>
      <c r="AE98" s="43">
        <v>0</v>
      </c>
      <c r="AF98" s="43">
        <v>0</v>
      </c>
      <c r="AG98" s="43">
        <v>0</v>
      </c>
      <c r="AH98" s="43">
        <v>0</v>
      </c>
      <c r="AI98" s="44">
        <v>0</v>
      </c>
      <c r="AJ98" s="44">
        <v>0</v>
      </c>
      <c r="AK98" s="44">
        <v>0</v>
      </c>
      <c r="AL98" s="44">
        <v>0</v>
      </c>
      <c r="AM98" s="44">
        <v>0</v>
      </c>
      <c r="AN98" s="43">
        <f t="shared" ca="1" si="66"/>
        <v>0</v>
      </c>
      <c r="AO98" s="43">
        <f t="shared" ca="1" si="67"/>
        <v>0</v>
      </c>
      <c r="AP98" s="43">
        <f t="shared" ca="1" si="68"/>
        <v>0</v>
      </c>
      <c r="AQ98" s="43">
        <f t="shared" ca="1" si="69"/>
        <v>0</v>
      </c>
      <c r="AR98" s="43">
        <f t="shared" ca="1" si="70"/>
        <v>0</v>
      </c>
      <c r="AS98" s="44">
        <v>0</v>
      </c>
      <c r="AT98" s="44">
        <v>0</v>
      </c>
      <c r="AU98" s="44">
        <v>0</v>
      </c>
      <c r="AV98" s="44">
        <v>0</v>
      </c>
      <c r="AW98" s="44">
        <v>0</v>
      </c>
      <c r="AX98" s="43">
        <f t="shared" ca="1" si="71"/>
        <v>0</v>
      </c>
      <c r="AY98" s="43">
        <f t="shared" ca="1" si="72"/>
        <v>0</v>
      </c>
      <c r="AZ98" s="43">
        <f t="shared" ca="1" si="73"/>
        <v>0</v>
      </c>
      <c r="BA98" s="43">
        <f t="shared" ca="1" si="74"/>
        <v>0</v>
      </c>
      <c r="BB98" s="43">
        <f t="shared" ca="1" si="75"/>
        <v>0</v>
      </c>
      <c r="BC98" s="44">
        <v>0</v>
      </c>
      <c r="BD98" s="44">
        <v>0</v>
      </c>
      <c r="BE98" s="44">
        <v>0</v>
      </c>
      <c r="BF98" s="44">
        <v>0</v>
      </c>
      <c r="BG98" s="44">
        <v>0</v>
      </c>
      <c r="BH98" s="43">
        <f t="shared" ca="1" si="76"/>
        <v>0</v>
      </c>
      <c r="BI98" s="43">
        <f t="shared" ca="1" si="77"/>
        <v>0</v>
      </c>
      <c r="BJ98" s="43">
        <f t="shared" ca="1" si="78"/>
        <v>0</v>
      </c>
      <c r="BK98" s="43">
        <f t="shared" ca="1" si="79"/>
        <v>0</v>
      </c>
      <c r="BL98" s="43">
        <f t="shared" ca="1" si="80"/>
        <v>0</v>
      </c>
      <c r="BM98" s="44">
        <v>0</v>
      </c>
      <c r="BN98" s="44">
        <v>0</v>
      </c>
      <c r="BO98" s="44">
        <v>0</v>
      </c>
      <c r="BP98" s="44">
        <v>0</v>
      </c>
      <c r="BQ98" s="44">
        <v>0</v>
      </c>
      <c r="BR98" s="43">
        <f t="shared" ca="1" si="81"/>
        <v>0</v>
      </c>
      <c r="BS98" s="43">
        <f t="shared" ca="1" si="82"/>
        <v>0</v>
      </c>
      <c r="BT98" s="43">
        <f t="shared" ca="1" si="83"/>
        <v>0</v>
      </c>
      <c r="BU98" s="43">
        <f t="shared" ca="1" si="84"/>
        <v>0</v>
      </c>
      <c r="BV98" s="43">
        <f t="shared" ca="1" si="85"/>
        <v>0</v>
      </c>
      <c r="BW98" s="44">
        <v>0</v>
      </c>
      <c r="BX98" s="44">
        <v>0</v>
      </c>
      <c r="BY98" s="44">
        <v>0</v>
      </c>
      <c r="BZ98" s="44">
        <v>0</v>
      </c>
      <c r="CA98" s="44">
        <v>0</v>
      </c>
      <c r="CB98" s="43">
        <f t="shared" ca="1" si="86"/>
        <v>0</v>
      </c>
      <c r="CC98" s="43">
        <f t="shared" ca="1" si="87"/>
        <v>0</v>
      </c>
      <c r="CD98" s="43">
        <f t="shared" ca="1" si="88"/>
        <v>0</v>
      </c>
      <c r="CE98" s="43">
        <f t="shared" ca="1" si="89"/>
        <v>0</v>
      </c>
      <c r="CF98" s="43">
        <f t="shared" ca="1" si="90"/>
        <v>0</v>
      </c>
      <c r="CG98" s="44">
        <v>0</v>
      </c>
      <c r="CH98" s="44">
        <v>0</v>
      </c>
      <c r="CI98" s="44">
        <v>0</v>
      </c>
      <c r="CJ98" s="44">
        <v>0</v>
      </c>
      <c r="CK98" s="44">
        <v>0</v>
      </c>
      <c r="CL98" s="43">
        <f t="shared" ca="1" si="91"/>
        <v>0</v>
      </c>
      <c r="CM98" s="43">
        <f t="shared" ca="1" si="92"/>
        <v>0</v>
      </c>
      <c r="CN98" s="43">
        <f t="shared" ca="1" si="93"/>
        <v>0</v>
      </c>
      <c r="CO98" s="43">
        <f t="shared" ca="1" si="94"/>
        <v>0</v>
      </c>
      <c r="CP98" s="43">
        <f t="shared" ca="1" si="95"/>
        <v>0</v>
      </c>
      <c r="CQ98" s="42" t="s">
        <v>111</v>
      </c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</row>
    <row r="99" s="49" customFormat="1" ht="63">
      <c r="A99" s="40" t="s">
        <v>266</v>
      </c>
      <c r="B99" s="41" t="s">
        <v>267</v>
      </c>
      <c r="C99" s="42" t="s">
        <v>110</v>
      </c>
      <c r="D99" s="42" t="s">
        <v>111</v>
      </c>
      <c r="E99" s="42" t="s">
        <v>111</v>
      </c>
      <c r="F99" s="42" t="s">
        <v>111</v>
      </c>
      <c r="G99" s="42" t="s">
        <v>111</v>
      </c>
      <c r="H99" s="43">
        <v>0</v>
      </c>
      <c r="I99" s="43">
        <v>0</v>
      </c>
      <c r="J99" s="43" t="s">
        <v>111</v>
      </c>
      <c r="K99" s="43">
        <f ca="1">IF(MID($A99,3,10)="1.1.3",SUMIFS(K100:K$5996,$A100:$A$5996,$A99&amp;".1",$B100:$B$5996,"Наименование объекта по производству электрической энергии всего, в том числе:")+SUMIFS(K100:K$5996,$A100:$A$5996,$A99&amp;".2",$B100:$B$5996,"Наименование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K$1),3,1)&amp;":"&amp;ADDRESS(ROW($A99)+MATCH("Г",$C100:$C$5996,0),COLUMN(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K100:K$5996,$A100:$A$5996,IF(AND($A99=$A100,$C99=$C100),$A99&amp;"*",IF(OR(MID($A99,1,1)="0",MID($A99,1,1)=0),"?"&amp;MID($A99,2,LEN($A99)-1),$A99&amp;".?")),$C100:$C$5996,"Г")))</f>
        <v>0</v>
      </c>
      <c r="L99" s="43">
        <f ca="1">IF(MID($A99,3,10)="1.1.3",SUMIFS(L100:L$5996,$A100:$A$5996,$A99&amp;".1",$B100:$B$5996,"Наименование объекта по производству электрической энергии всего, в том числе:")+SUMIFS(L100:L$5996,$A100:$A$5996,$A99&amp;".2",$B100:$B$5996,"Наименование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L$1),3,1)&amp;":"&amp;ADDRESS(ROW($A99)+MATCH("Г",$C100:$C$5996,0),COLUMN(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L100:L$5996,$A100:$A$5996,IF(AND($A99=$A100,$C99=$C100),$A99&amp;"*",IF(OR(MID($A99,1,1)="0",MID($A99,1,1)=0),"?"&amp;MID($A99,2,LEN($A99)-1),$A99&amp;".?")),$C100:$C$5996,"Г")))</f>
        <v>0</v>
      </c>
      <c r="M99" s="43">
        <f ca="1">IF(MID($A99,3,10)="1.1.3",SUMIFS(M100:M$5996,$A100:$A$5996,$A99&amp;".1",$B100:$B$5996,"Наименование объекта по производству электрической энергии всего, в том числе:")+SUMIFS(M100:M$5996,$A100:$A$5996,$A99&amp;".2",$B100:$B$5996,"Наименование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M$1),3,1)&amp;":"&amp;ADDRESS(ROW($A99)+MATCH("Г",$C100:$C$5996,0),COLUMN(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M100:M$5996,$A100:$A$5996,IF(AND($A99=$A100,$C99=$C100),$A99&amp;"*",IF(OR(MID($A99,1,1)="0",MID($A99,1,1)=0),"?"&amp;MID($A99,2,LEN($A99)-1),$A99&amp;".?")),$C100:$C$5996,"Г")))</f>
        <v>0</v>
      </c>
      <c r="N99" s="43">
        <v>0</v>
      </c>
      <c r="O99" s="43">
        <f ca="1">IF(MID($A99,3,10)="1.1.3",SUMIFS(O100:O$5996,$A100:$A$5996,$A99&amp;".1",$B100:$B$5996,"Наименование объекта по производству электрической энергии всего, в том числе:")+SUMIFS(O100:O$5996,$A100:$A$5996,$A99&amp;".2",$B100:$B$5996,"Наименование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O$1),3,1)&amp;":"&amp;ADDRESS(ROW($A99)+MATCH("Г",$C100:$C$5996,0),COLUMN(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O100:O$5996,$A100:$A$5996,IF(AND($A99=$A100,$C99=$C100),$A99&amp;"*",IF(OR(MID($A99,1,1)="0",MID($A99,1,1)=0),"?"&amp;MID($A99,2,LEN($A99)-1),$A99&amp;".?")),$C100:$C$5996,"Г")))</f>
        <v>0</v>
      </c>
      <c r="P99" s="43">
        <v>0</v>
      </c>
      <c r="Q99" s="43">
        <v>0</v>
      </c>
      <c r="R99" s="43">
        <f ca="1">IF(MID($A99,3,10)="1.1.3",SUMIFS(R100:R$5996,$A100:$A$5996,$A99&amp;".1",$B100:$B$5996,"Наименование объекта по производству электрической энергии всего, в том числе:")+SUMIFS(R100:R$5996,$A100:$A$5996,$A99&amp;".2",$B100:$B$5996,"Наименование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R$1),3,1)&amp;":"&amp;ADDRESS(ROW($A99)+MATCH("Г",$C100:$C$5996,0),COLUMN(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R100:R$5996,$A100:$A$5996,IF(AND($A99=$A100,$C99=$C100),$A99&amp;"*",IF(OR(MID($A99,1,1)="0",MID($A99,1,1)=0),"?"&amp;MID($A99,2,LEN($A99)-1),$A99&amp;".?")),$C100:$C$5996,"Г")))</f>
        <v>0</v>
      </c>
      <c r="S99" s="43">
        <f ca="1">IF(MID($A99,3,10)="1.1.3",SUMIFS(S100:S$5996,$A100:$A$5996,$A99&amp;".1",$B100:$B$5996,"Наименование объекта по производству электрической энергии всего, в том числе:")+SUMIFS(S100:S$5996,$A100:$A$5996,$A99&amp;".2",$B100:$B$5996,"Наименование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S$1),3,1)&amp;":"&amp;ADDRESS(ROW($A99)+MATCH("Г",$C100:$C$5996,0),COLUMN(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S100:S$5996,$A100:$A$5996,IF(AND($A99=$A100,$C99=$C100),$A99&amp;"*",IF(OR(MID($A99,1,1)="0",MID($A99,1,1)=0),"?"&amp;MID($A99,2,LEN($A99)-1),$A99&amp;".?")),$C100:$C$5996,"Г")))</f>
        <v>0</v>
      </c>
      <c r="T99" s="43">
        <v>0</v>
      </c>
      <c r="U99" s="43">
        <f ca="1">IF(MID($A99,3,10)="1.1.3",SUMIFS(U100:U$5996,$A100:$A$5996,$A99&amp;".1",$B100:$B$5996,"Наименование объекта по производству электрической энергии всего, в том числе:")+SUMIFS(U100:U$5996,$A100:$A$5996,$A99&amp;".2",$B100:$B$5996,"Наименование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U$1),3,1)&amp;":"&amp;ADDRESS(ROW($A99)+MATCH("Г",$C100:$C$5996,0),COLUMN(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U100:U$5996,$A100:$A$5996,IF(AND($A99=$A100,$C99=$C100),$A99&amp;"*",IF(OR(MID($A99,1,1)="0",MID($A99,1,1)=0),"?"&amp;MID($A99,2,LEN($A99)-1),$A99&amp;".?")),$C100:$C$5996,"Г")))</f>
        <v>0</v>
      </c>
      <c r="V99" s="43">
        <v>0</v>
      </c>
      <c r="W99" s="43">
        <v>0</v>
      </c>
      <c r="X99" s="43">
        <f ca="1">IF(MID($A99,3,10)="1.1.3",SUMIFS(X100:X$5996,$A100:$A$5996,$A99&amp;".1",$B100:$B$5996,"Наименование объекта по производству электрической энергии всего, в том числе:")+SUMIFS(X100:X$5996,$A100:$A$5996,$A99&amp;".2",$B100:$B$5996,"Наименование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X$1),3,1)&amp;":"&amp;ADDRESS(ROW($A99)+MATCH("Г",$C100:$C$5996,0),COLUMN(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X100:X$5996,$A100:$A$5996,IF(AND($A99=$A100,$C99=$C100),$A99&amp;"*",IF(OR(MID($A99,1,1)="0",MID($A99,1,1)=0),"?"&amp;MID($A99,2,LEN($A99)-1),$A99&amp;".?")),$C100:$C$5996,"Г")))</f>
        <v>0</v>
      </c>
      <c r="Y99" s="44">
        <v>0</v>
      </c>
      <c r="Z99" s="44">
        <v>0</v>
      </c>
      <c r="AA99" s="44">
        <v>0</v>
      </c>
      <c r="AB99" s="44">
        <v>0</v>
      </c>
      <c r="AC99" s="44">
        <v>0</v>
      </c>
      <c r="AD99" s="43">
        <v>0</v>
      </c>
      <c r="AE99" s="43">
        <v>0</v>
      </c>
      <c r="AF99" s="43">
        <v>0</v>
      </c>
      <c r="AG99" s="43">
        <v>0</v>
      </c>
      <c r="AH99" s="43">
        <v>0</v>
      </c>
      <c r="AI99" s="44">
        <v>0</v>
      </c>
      <c r="AJ99" s="44">
        <v>0</v>
      </c>
      <c r="AK99" s="44">
        <v>0</v>
      </c>
      <c r="AL99" s="44">
        <v>0</v>
      </c>
      <c r="AM99" s="44">
        <v>0</v>
      </c>
      <c r="AN99" s="43">
        <f ca="1">IF(MID($A99,3,10)="1.1.3",SUMIFS(AN100:AN$5996,$A100:$A$5996,$A99&amp;".1",$B100:$B$5996,"Наименование объекта по производству электрической энергии всего, в том числе:")+SUMIFS(AN100:AN$5996,$A100:$A$5996,$A99&amp;".2",$B100:$B$5996,"Наименование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N$1),3,1)&amp;":"&amp;ADDRESS(ROW($A99)+MATCH("Г",$C100:$C$5996,0),COLUMN(A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N100:AN$5996,$A100:$A$5996,IF(AND($A99=$A100,$C99=$C100),$A99&amp;"*",IF(OR(MID($A99,1,1)="0",MID($A99,1,1)=0),"?"&amp;MID($A99,2,LEN($A99)-1),$A99&amp;".?")),$C100:$C$5996,"Г")))</f>
        <v>0</v>
      </c>
      <c r="AO99" s="43">
        <f ca="1">IF(MID($A99,3,10)="1.1.3",SUMIFS(AO100:AO$5996,$A100:$A$5996,$A99&amp;".1",$B100:$B$5996,"Наименование объекта по производству электрической энергии всего, в том числе:")+SUMIFS(AO100:AO$5996,$A100:$A$5996,$A99&amp;".2",$B100:$B$5996,"Наименование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O$1),3,1)&amp;":"&amp;ADDRESS(ROW($A99)+MATCH("Г",$C100:$C$5996,0),COLUMN(A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O100:AO$5996,$A100:$A$5996,IF(AND($A99=$A100,$C99=$C100),$A99&amp;"*",IF(OR(MID($A99,1,1)="0",MID($A99,1,1)=0),"?"&amp;MID($A99,2,LEN($A99)-1),$A99&amp;".?")),$C100:$C$5996,"Г")))</f>
        <v>0</v>
      </c>
      <c r="AP99" s="43">
        <f ca="1">IF(MID($A99,3,10)="1.1.3",SUMIFS(AP100:AP$5996,$A100:$A$5996,$A99&amp;".1",$B100:$B$5996,"Наименование объекта по производству электрической энергии всего, в том числе:")+SUMIFS(AP100:AP$5996,$A100:$A$5996,$A99&amp;".2",$B100:$B$5996,"Наименование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P$1),3,1)&amp;":"&amp;ADDRESS(ROW($A99)+MATCH("Г",$C100:$C$5996,0),COLUMN(A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P100:AP$5996,$A100:$A$5996,IF(AND($A99=$A100,$C99=$C100),$A99&amp;"*",IF(OR(MID($A99,1,1)="0",MID($A99,1,1)=0),"?"&amp;MID($A99,2,LEN($A99)-1),$A99&amp;".?")),$C100:$C$5996,"Г")))</f>
        <v>0</v>
      </c>
      <c r="AQ99" s="43">
        <f ca="1">IF(MID($A99,3,10)="1.1.3",SUMIFS(AQ100:AQ$5996,$A100:$A$5996,$A99&amp;".1",$B100:$B$5996,"Наименование объекта по производству электрической энергии всего, в том числе:")+SUMIFS(AQ100:AQ$5996,$A100:$A$5996,$A99&amp;".2",$B100:$B$5996,"Наименование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Q$1),3,1)&amp;":"&amp;ADDRESS(ROW($A99)+MATCH("Г",$C100:$C$5996,0),COLUMN(AQ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Q100:AQ$5996,$A100:$A$5996,IF(AND($A99=$A100,$C99=$C100),$A99&amp;"*",IF(OR(MID($A99,1,1)="0",MID($A99,1,1)=0),"?"&amp;MID($A99,2,LEN($A99)-1),$A99&amp;".?")),$C100:$C$5996,"Г")))</f>
        <v>0</v>
      </c>
      <c r="AR99" s="43">
        <f ca="1">IF(MID($A99,3,10)="1.1.3",SUMIFS(AR100:AR$5996,$A100:$A$5996,$A99&amp;".1",$B100:$B$5996,"Наименование объекта по производству электрической энергии всего, в том числе:")+SUMIFS(AR100:AR$5996,$A100:$A$5996,$A99&amp;".2",$B100:$B$5996,"Наименование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R$1),3,1)&amp;":"&amp;ADDRESS(ROW($A99)+MATCH("Г",$C100:$C$5996,0),COLUMN(A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R100:AR$5996,$A100:$A$5996,IF(AND($A99=$A100,$C99=$C100),$A99&amp;"*",IF(OR(MID($A99,1,1)="0",MID($A99,1,1)=0),"?"&amp;MID($A99,2,LEN($A99)-1),$A99&amp;".?")),$C100:$C$5996,"Г")))</f>
        <v>0</v>
      </c>
      <c r="AS99" s="44">
        <v>0</v>
      </c>
      <c r="AT99" s="44">
        <v>0</v>
      </c>
      <c r="AU99" s="44">
        <v>0</v>
      </c>
      <c r="AV99" s="44">
        <v>0</v>
      </c>
      <c r="AW99" s="44">
        <v>0</v>
      </c>
      <c r="AX99" s="43">
        <f ca="1">IF(MID($A99,3,10)="1.1.3",SUMIFS(AX100:AX$5996,$A100:$A$5996,$A99&amp;".1",$B100:$B$5996,"Наименование объекта по производству электрической энергии всего, в том числе:")+SUMIFS(AX100:AX$5996,$A100:$A$5996,$A99&amp;".2",$B100:$B$5996,"Наименование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X$1),3,1)&amp;":"&amp;ADDRESS(ROW($A99)+MATCH("Г",$C100:$C$5996,0),COLUMN(AX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X100:AX$5996,$A100:$A$5996,IF(AND($A99=$A100,$C99=$C100),$A99&amp;"*",IF(OR(MID($A99,1,1)="0",MID($A99,1,1)=0),"?"&amp;MID($A99,2,LEN($A99)-1),$A99&amp;".?")),$C100:$C$5996,"Г")))</f>
        <v>0</v>
      </c>
      <c r="AY99" s="43">
        <f ca="1">IF(MID($A99,3,10)="1.1.3",SUMIFS(AY100:AY$5996,$A100:$A$5996,$A99&amp;".1",$B100:$B$5996,"Наименование объекта по производству электрической энергии всего, в том числе:")+SUMIFS(AY100:AY$5996,$A100:$A$5996,$A99&amp;".2",$B100:$B$5996,"Наименование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Y$1),3,1)&amp;":"&amp;ADDRESS(ROW($A99)+MATCH("Г",$C100:$C$5996,0),COLUMN(AY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Y100:AY$5996,$A100:$A$5996,IF(AND($A99=$A100,$C99=$C100),$A99&amp;"*",IF(OR(MID($A99,1,1)="0",MID($A99,1,1)=0),"?"&amp;MID($A99,2,LEN($A99)-1),$A99&amp;".?")),$C100:$C$5996,"Г")))</f>
        <v>0</v>
      </c>
      <c r="AZ99" s="43">
        <f ca="1">IF(MID($A99,3,10)="1.1.3",SUMIFS(AZ100:AZ$5996,$A100:$A$5996,$A99&amp;".1",$B100:$B$5996,"Наименование объекта по производству электрической энергии всего, в том числе:")+SUMIFS(AZ100:AZ$5996,$A100:$A$5996,$A99&amp;".2",$B100:$B$5996,"Наименование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AZ$1),3,1)&amp;":"&amp;ADDRESS(ROW($A99)+MATCH("Г",$C100:$C$5996,0),COLUMN(AZ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AZ100:AZ$5996,$A100:$A$5996,IF(AND($A99=$A100,$C99=$C100),$A99&amp;"*",IF(OR(MID($A99,1,1)="0",MID($A99,1,1)=0),"?"&amp;MID($A99,2,LEN($A99)-1),$A99&amp;".?")),$C100:$C$5996,"Г")))</f>
        <v>0</v>
      </c>
      <c r="BA99" s="43">
        <f ca="1">IF(MID($A99,3,10)="1.1.3",SUMIFS(BA100:BA$5996,$A100:$A$5996,$A99&amp;".1",$B100:$B$5996,"Наименование объекта по производству электрической энергии всего, в том числе:")+SUMIFS(BA100:BA$5996,$A100:$A$5996,$A99&amp;".2",$B100:$B$5996,"Наименование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A$1),3,1)&amp;":"&amp;ADDRESS(ROW($A99)+MATCH("Г",$C100:$C$5996,0),COLUMN(BA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A100:BA$5996,$A100:$A$5996,IF(AND($A99=$A100,$C99=$C100),$A99&amp;"*",IF(OR(MID($A99,1,1)="0",MID($A99,1,1)=0),"?"&amp;MID($A99,2,LEN($A99)-1),$A99&amp;".?")),$C100:$C$5996,"Г")))</f>
        <v>0</v>
      </c>
      <c r="BB99" s="43">
        <f ca="1">IF(MID($A99,3,10)="1.1.3",SUMIFS(BB100:BB$5996,$A100:$A$5996,$A99&amp;".1",$B100:$B$5996,"Наименование объекта по производству электрической энергии всего, в том числе:")+SUMIFS(BB100:BB$5996,$A100:$A$5996,$A99&amp;".2",$B100:$B$5996,"Наименование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B$1),3,1)&amp;":"&amp;ADDRESS(ROW($A99)+MATCH("Г",$C100:$C$5996,0),COLUMN(B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B100:BB$5996,$A100:$A$5996,IF(AND($A99=$A100,$C99=$C100),$A99&amp;"*",IF(OR(MID($A99,1,1)="0",MID($A99,1,1)=0),"?"&amp;MID($A99,2,LEN($A99)-1),$A99&amp;".?")),$C100:$C$5996,"Г")))</f>
        <v>0</v>
      </c>
      <c r="BC99" s="44">
        <v>0</v>
      </c>
      <c r="BD99" s="44">
        <v>0</v>
      </c>
      <c r="BE99" s="44">
        <v>0</v>
      </c>
      <c r="BF99" s="44">
        <v>0</v>
      </c>
      <c r="BG99" s="44">
        <v>0</v>
      </c>
      <c r="BH99" s="43">
        <f ca="1">IF(MID($A99,3,10)="1.1.3",SUMIFS(BH100:BH$5996,$A100:$A$5996,$A99&amp;".1",$B100:$B$5996,"Наименование объекта по производству электрической энергии всего, в том числе:")+SUMIFS(BH100:BH$5996,$A100:$A$5996,$A99&amp;".2",$B100:$B$5996,"Наименование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H$1),3,1)&amp;":"&amp;ADDRESS(ROW($A99)+MATCH("Г",$C100:$C$5996,0),COLUMN(BH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H100:BH$5996,$A100:$A$5996,IF(AND($A99=$A100,$C99=$C100),$A99&amp;"*",IF(OR(MID($A99,1,1)="0",MID($A99,1,1)=0),"?"&amp;MID($A99,2,LEN($A99)-1),$A99&amp;".?")),$C100:$C$5996,"Г")))</f>
        <v>0</v>
      </c>
      <c r="BI99" s="43">
        <f ca="1">IF(MID($A99,3,10)="1.1.3",SUMIFS(BI100:BI$5996,$A100:$A$5996,$A99&amp;".1",$B100:$B$5996,"Наименование объекта по производству электрической энергии всего, в том числе:")+SUMIFS(BI100:BI$5996,$A100:$A$5996,$A99&amp;".2",$B100:$B$5996,"Наименование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I$1),3,1)&amp;":"&amp;ADDRESS(ROW($A99)+MATCH("Г",$C100:$C$5996,0),COLUMN(BI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I100:BI$5996,$A100:$A$5996,IF(AND($A99=$A100,$C99=$C100),$A99&amp;"*",IF(OR(MID($A99,1,1)="0",MID($A99,1,1)=0),"?"&amp;MID($A99,2,LEN($A99)-1),$A99&amp;".?")),$C100:$C$5996,"Г")))</f>
        <v>0</v>
      </c>
      <c r="BJ99" s="43">
        <f ca="1">IF(MID($A99,3,10)="1.1.3",SUMIFS(BJ100:BJ$5996,$A100:$A$5996,$A99&amp;".1",$B100:$B$5996,"Наименование объекта по производству электрической энергии всего, в том числе:")+SUMIFS(BJ100:BJ$5996,$A100:$A$5996,$A99&amp;".2",$B100:$B$5996,"Наименование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J$1),3,1)&amp;":"&amp;ADDRESS(ROW($A99)+MATCH("Г",$C100:$C$5996,0),COLUMN(BJ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J100:BJ$5996,$A100:$A$5996,IF(AND($A99=$A100,$C99=$C100),$A99&amp;"*",IF(OR(MID($A99,1,1)="0",MID($A99,1,1)=0),"?"&amp;MID($A99,2,LEN($A99)-1),$A99&amp;".?")),$C100:$C$5996,"Г")))</f>
        <v>0</v>
      </c>
      <c r="BK99" s="43">
        <f ca="1">IF(MID($A99,3,10)="1.1.3",SUMIFS(BK100:BK$5996,$A100:$A$5996,$A99&amp;".1",$B100:$B$5996,"Наименование объекта по производству электрической энергии всего, в том числе:")+SUMIFS(BK100:BK$5996,$A100:$A$5996,$A99&amp;".2",$B100:$B$5996,"Наименование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K$1),3,1)&amp;":"&amp;ADDRESS(ROW($A99)+MATCH("Г",$C100:$C$5996,0),COLUMN(BK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K100:BK$5996,$A100:$A$5996,IF(AND($A99=$A100,$C99=$C100),$A99&amp;"*",IF(OR(MID($A99,1,1)="0",MID($A99,1,1)=0),"?"&amp;MID($A99,2,LEN($A99)-1),$A99&amp;".?")),$C100:$C$5996,"Г")))</f>
        <v>0</v>
      </c>
      <c r="BL99" s="43">
        <f ca="1">IF(MID($A99,3,10)="1.1.3",SUMIFS(BL100:BL$5996,$A100:$A$5996,$A99&amp;".1",$B100:$B$5996,"Наименование объекта по производству электрической энергии всего, в том числе:")+SUMIFS(BL100:BL$5996,$A100:$A$5996,$A99&amp;".2",$B100:$B$5996,"Наименование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L$1),3,1)&amp;":"&amp;ADDRESS(ROW($A99)+MATCH("Г",$C100:$C$5996,0),COLUMN(B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L100:BL$5996,$A100:$A$5996,IF(AND($A99=$A100,$C99=$C100),$A99&amp;"*",IF(OR(MID($A99,1,1)="0",MID($A99,1,1)=0),"?"&amp;MID($A99,2,LEN($A99)-1),$A99&amp;".?")),$C100:$C$5996,"Г")))</f>
        <v>0</v>
      </c>
      <c r="BM99" s="44">
        <v>0</v>
      </c>
      <c r="BN99" s="44">
        <v>0</v>
      </c>
      <c r="BO99" s="44">
        <v>0</v>
      </c>
      <c r="BP99" s="44">
        <v>0</v>
      </c>
      <c r="BQ99" s="44">
        <v>0</v>
      </c>
      <c r="BR99" s="43">
        <f ca="1">IF(MID($A99,3,10)="1.1.3",SUMIFS(BR100:BR$5996,$A100:$A$5996,$A99&amp;".1",$B100:$B$5996,"Наименование объекта по производству электрической энергии всего, в том числе:")+SUMIFS(BR100:BR$5996,$A100:$A$5996,$A99&amp;".2",$B100:$B$5996,"Наименование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R$1),3,1)&amp;":"&amp;ADDRESS(ROW($A99)+MATCH("Г",$C100:$C$5996,0),COLUMN(BR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R100:BR$5996,$A100:$A$5996,IF(AND($A99=$A100,$C99=$C100),$A99&amp;"*",IF(OR(MID($A99,1,1)="0",MID($A99,1,1)=0),"?"&amp;MID($A99,2,LEN($A99)-1),$A99&amp;".?")),$C100:$C$5996,"Г")))</f>
        <v>0</v>
      </c>
      <c r="BS99" s="43">
        <f ca="1">IF(MID($A99,3,10)="1.1.3",SUMIFS(BS100:BS$5996,$A100:$A$5996,$A99&amp;".1",$B100:$B$5996,"Наименование объекта по производству электрической энергии всего, в том числе:")+SUMIFS(BS100:BS$5996,$A100:$A$5996,$A99&amp;".2",$B100:$B$5996,"Наименование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S$1),3,1)&amp;":"&amp;ADDRESS(ROW($A99)+MATCH("Г",$C100:$C$5996,0),COLUMN(BS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S100:BS$5996,$A100:$A$5996,IF(AND($A99=$A100,$C99=$C100),$A99&amp;"*",IF(OR(MID($A99,1,1)="0",MID($A99,1,1)=0),"?"&amp;MID($A99,2,LEN($A99)-1),$A99&amp;".?")),$C100:$C$5996,"Г")))</f>
        <v>0</v>
      </c>
      <c r="BT99" s="43">
        <f ca="1">IF(MID($A99,3,10)="1.1.3",SUMIFS(BT100:BT$5996,$A100:$A$5996,$A99&amp;".1",$B100:$B$5996,"Наименование объекта по производству электрической энергии всего, в том числе:")+SUMIFS(BT100:BT$5996,$A100:$A$5996,$A99&amp;".2",$B100:$B$5996,"Наименование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T$1),3,1)&amp;":"&amp;ADDRESS(ROW($A99)+MATCH("Г",$C100:$C$5996,0),COLUMN(BT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T100:BT$5996,$A100:$A$5996,IF(AND($A99=$A100,$C99=$C100),$A99&amp;"*",IF(OR(MID($A99,1,1)="0",MID($A99,1,1)=0),"?"&amp;MID($A99,2,LEN($A99)-1),$A99&amp;".?")),$C100:$C$5996,"Г")))</f>
        <v>0</v>
      </c>
      <c r="BU99" s="43">
        <f ca="1">IF(MID($A99,3,10)="1.1.3",SUMIFS(BU100:BU$5996,$A100:$A$5996,$A99&amp;".1",$B100:$B$5996,"Наименование объекта по производству электрической энергии всего, в том числе:")+SUMIFS(BU100:BU$5996,$A100:$A$5996,$A99&amp;".2",$B100:$B$5996,"Наименование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U$1),3,1)&amp;":"&amp;ADDRESS(ROW($A99)+MATCH("Г",$C100:$C$5996,0),COLUMN(BU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U100:BU$5996,$A100:$A$5996,IF(AND($A99=$A100,$C99=$C100),$A99&amp;"*",IF(OR(MID($A99,1,1)="0",MID($A99,1,1)=0),"?"&amp;MID($A99,2,LEN($A99)-1),$A99&amp;".?")),$C100:$C$5996,"Г")))</f>
        <v>0</v>
      </c>
      <c r="BV99" s="43">
        <f ca="1">IF(MID($A99,3,10)="1.1.3",SUMIFS(BV100:BV$5996,$A100:$A$5996,$A99&amp;".1",$B100:$B$5996,"Наименование объекта по производству электрической энергии всего, в том числе:")+SUMIFS(BV100:BV$5996,$A100:$A$5996,$A99&amp;".2",$B100:$B$5996,"Наименование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BV$1),3,1)&amp;":"&amp;ADDRESS(ROW($A99)+MATCH("Г",$C100:$C$5996,0),COLUMN(BV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BV100:BV$5996,$A100:$A$5996,IF(AND($A99=$A100,$C99=$C100),$A99&amp;"*",IF(OR(MID($A99,1,1)="0",MID($A99,1,1)=0),"?"&amp;MID($A99,2,LEN($A99)-1),$A99&amp;".?")),$C100:$C$5996,"Г")))</f>
        <v>0</v>
      </c>
      <c r="BW99" s="44">
        <v>0</v>
      </c>
      <c r="BX99" s="44">
        <v>0</v>
      </c>
      <c r="BY99" s="44">
        <v>0</v>
      </c>
      <c r="BZ99" s="44">
        <v>0</v>
      </c>
      <c r="CA99" s="44">
        <v>0</v>
      </c>
      <c r="CB99" s="43">
        <f ca="1">IF(MID($A99,3,10)="1.1.3",SUMIFS(CB100:CB$5996,$A100:$A$5996,$A99&amp;".1",$B100:$B$5996,"Наименование объекта по производству электрической энергии всего, в том числе:")+SUMIFS(CB100:CB$5996,$A100:$A$5996,$A99&amp;".2",$B100:$B$5996,"Наименование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B$1),3,1)&amp;":"&amp;ADDRESS(ROW($A99)+MATCH("Г",$C100:$C$5996,0),COLUMN(CB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B100:CB$5996,$A100:$A$5996,IF(AND($A99=$A100,$C99=$C100),$A99&amp;"*",IF(OR(MID($A99,1,1)="0",MID($A99,1,1)=0),"?"&amp;MID($A99,2,LEN($A99)-1),$A99&amp;".?")),$C100:$C$5996,"Г")))</f>
        <v>0</v>
      </c>
      <c r="CC99" s="43">
        <f ca="1">IF(MID($A99,3,10)="1.1.3",SUMIFS(CC100:CC$5996,$A100:$A$5996,$A99&amp;".1",$B100:$B$5996,"Наименование объекта по производству электрической энергии всего, в том числе:")+SUMIFS(CC100:CC$5996,$A100:$A$5996,$A99&amp;".2",$B100:$B$5996,"Наименование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C$1),3,1)&amp;":"&amp;ADDRESS(ROW($A99)+MATCH("Г",$C100:$C$5996,0),COLUMN(CC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C100:CC$5996,$A100:$A$5996,IF(AND($A99=$A100,$C99=$C100),$A99&amp;"*",IF(OR(MID($A99,1,1)="0",MID($A99,1,1)=0),"?"&amp;MID($A99,2,LEN($A99)-1),$A99&amp;".?")),$C100:$C$5996,"Г")))</f>
        <v>0</v>
      </c>
      <c r="CD99" s="43">
        <f ca="1">IF(MID($A99,3,10)="1.1.3",SUMIFS(CD100:CD$5996,$A100:$A$5996,$A99&amp;".1",$B100:$B$5996,"Наименование объекта по производству электрической энергии всего, в том числе:")+SUMIFS(CD100:CD$5996,$A100:$A$5996,$A99&amp;".2",$B100:$B$5996,"Наименование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D$1),3,1)&amp;":"&amp;ADDRESS(ROW($A99)+MATCH("Г",$C100:$C$5996,0),COLUMN(CD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D100:CD$5996,$A100:$A$5996,IF(AND($A99=$A100,$C99=$C100),$A99&amp;"*",IF(OR(MID($A99,1,1)="0",MID($A99,1,1)=0),"?"&amp;MID($A99,2,LEN($A99)-1),$A99&amp;".?")),$C100:$C$5996,"Г")))</f>
        <v>0</v>
      </c>
      <c r="CE99" s="43">
        <f ca="1">IF(MID($A99,3,10)="1.1.3",SUMIFS(CE100:CE$5996,$A100:$A$5996,$A99&amp;".1",$B100:$B$5996,"Наименование объекта по производству электрической энергии всего, в том числе:")+SUMIFS(CE100:CE$5996,$A100:$A$5996,$A99&amp;".2",$B100:$B$5996,"Наименование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E$1),3,1)&amp;":"&amp;ADDRESS(ROW($A99)+MATCH("Г",$C100:$C$5996,0),COLUMN(CE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E100:CE$5996,$A100:$A$5996,IF(AND($A99=$A100,$C99=$C100),$A99&amp;"*",IF(OR(MID($A99,1,1)="0",MID($A99,1,1)=0),"?"&amp;MID($A99,2,LEN($A99)-1),$A99&amp;".?")),$C100:$C$5996,"Г")))</f>
        <v>0</v>
      </c>
      <c r="CF99" s="43">
        <f ca="1">IF(MID($A99,3,10)="1.1.3",SUMIFS(CF100:CF$5996,$A100:$A$5996,$A99&amp;".1",$B100:$B$5996,"Наименование объекта по производству электрической энергии всего, в том числе:")+SUMIFS(CF100:CF$5996,$A100:$A$5996,$A99&amp;".2",$B100:$B$5996,"Наименование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F$1),3,1)&amp;":"&amp;ADDRESS(ROW($A99)+MATCH("Г",$C100:$C$5996,0),COLUMN(CF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F100:CF$5996,$A100:$A$5996,IF(AND($A99=$A100,$C99=$C100),$A99&amp;"*",IF(OR(MID($A99,1,1)="0",MID($A99,1,1)=0),"?"&amp;MID($A99,2,LEN($A99)-1),$A99&amp;".?")),$C100:$C$5996,"Г")))</f>
        <v>0</v>
      </c>
      <c r="CG99" s="44">
        <v>0</v>
      </c>
      <c r="CH99" s="44">
        <v>0</v>
      </c>
      <c r="CI99" s="44">
        <v>0</v>
      </c>
      <c r="CJ99" s="44">
        <v>0</v>
      </c>
      <c r="CK99" s="44">
        <v>0</v>
      </c>
      <c r="CL99" s="43">
        <f ca="1">IF(MID($A99,3,10)="1.1.3",SUMIFS(CL100:CL$5996,$A100:$A$5996,$A99&amp;".1",$B100:$B$5996,"Наименование объекта по производству электрической энергии всего, в том числе:")+SUMIFS(CL100:CL$5996,$A100:$A$5996,$A99&amp;".2",$B100:$B$5996,"Наименование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L$1),3,1)&amp;":"&amp;ADDRESS(ROW($A99)+MATCH("Г",$C100:$C$5996,0),COLUMN(CL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L100:CL$5996,$A100:$A$5996,IF(AND($A99=$A100,$C99=$C100),$A99&amp;"*",IF(OR(MID($A99,1,1)="0",MID($A99,1,1)=0),"?"&amp;MID($A99,2,LEN($A99)-1),$A99&amp;".?")),$C100:$C$5996,"Г")))</f>
        <v>0</v>
      </c>
      <c r="CM99" s="43">
        <f ca="1">IF(MID($A99,3,10)="1.1.3",SUMIFS(CM100:CM$5996,$A100:$A$5996,$A99&amp;".1",$B100:$B$5996,"Наименование объекта по производству электрической энергии всего, в том числе:")+SUMIFS(CM100:CM$5996,$A100:$A$5996,$A99&amp;".2",$B100:$B$5996,"Наименование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M$1),3,1)&amp;":"&amp;ADDRESS(ROW($A99)+MATCH("Г",$C100:$C$5996,0),COLUMN(CM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M100:CM$5996,$A100:$A$5996,IF(AND($A99=$A100,$C99=$C100),$A99&amp;"*",IF(OR(MID($A99,1,1)="0",MID($A99,1,1)=0),"?"&amp;MID($A99,2,LEN($A99)-1),$A99&amp;".?")),$C100:$C$5996,"Г")))</f>
        <v>0</v>
      </c>
      <c r="CN99" s="43">
        <f ca="1">IF(MID($A99,3,10)="1.1.3",SUMIFS(CN100:CN$5996,$A100:$A$5996,$A99&amp;".1",$B100:$B$5996,"Наименование объекта по производству электрической энергии всего, в том числе:")+SUMIFS(CN100:CN$5996,$A100:$A$5996,$A99&amp;".2",$B100:$B$5996,"Наименование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N$1),3,1)&amp;":"&amp;ADDRESS(ROW($A99)+MATCH("Г",$C100:$C$5996,0),COLUMN(CN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N100:CN$5996,$A100:$A$5996,IF(AND($A99=$A100,$C99=$C100),$A99&amp;"*",IF(OR(MID($A99,1,1)="0",MID($A99,1,1)=0),"?"&amp;MID($A99,2,LEN($A99)-1),$A99&amp;".?")),$C100:$C$5996,"Г")))</f>
        <v>0</v>
      </c>
      <c r="CO99" s="43">
        <f ca="1">IF(MID($A99,3,10)="1.1.3",SUMIFS(CO100:CO$5996,$A100:$A$5996,$A99&amp;".1",$B100:$B$5996,"Наименование объекта по производству электрической энергии всего, в том числе:")+SUMIFS(CO100:CO$5996,$A100:$A$5996,$A99&amp;".2",$B100:$B$5996,"Наименование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O$1),3,1)&amp;":"&amp;ADDRESS(ROW($A99)+MATCH("Г",$C100:$C$5996,0),COLUMN(CO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O100:CO$5996,$A100:$A$5996,IF(AND($A99=$A100,$C99=$C100),$A99&amp;"*",IF(OR(MID($A99,1,1)="0",MID($A99,1,1)=0),"?"&amp;MID($A99,2,LEN($A99)-1),$A99&amp;".?")),$C100:$C$5996,"Г")))</f>
        <v>0</v>
      </c>
      <c r="CP99" s="43">
        <f ca="1">IF(MID($A99,3,10)="1.1.3",SUMIFS(CP100:CP$5996,$A100:$A$5996,$A99&amp;".1",$B100:$B$5996,"Наименование объекта по производству электрической энергии всего, в том числе:")+SUMIFS(CP100:CP$5996,$A100:$A$5996,$A99&amp;".2",$B100:$B$5996,"Наименование объекта по производству электрической энергии всего, в том числе:"),IF(AND($C100&lt;&gt;"Г",$C100&lt;&gt;""),SUMIFS(INDIRECT(ADDRESS(ROW($A99),COLUMN(CP$1),3,1)&amp;":"&amp;ADDRESS(ROW($A99)+MATCH("Г",$C100:$C$5996,0),COLUMN(CP$1),3,1)),INDIRECT(ADDRESS(ROW($A99),COLUMN($A$1),3,1)&amp;":"&amp;ADDRESS(ROW($A99)+MATCH("Г",$C100:$C$5996,0),COLUMN($A$1),3,1)),$A99&amp;"*",INDIRECT(ADDRESS(ROW($A99),COLUMN($C$1),3,1)&amp;":"&amp;ADDRESS(ROW($A99)+MATCH("Г",$C100:$C$5996,0),COLUMN($C$1),3,1)),"&lt;&gt;Г"),SUMIFS(CP100:CP$5996,$A100:$A$5996,IF(AND($A99=$A100,$C99=$C100),$A99&amp;"*",IF(OR(MID($A99,1,1)="0",MID($A99,1,1)=0),"?"&amp;MID($A99,2,LEN($A99)-1),$A99&amp;".?")),$C100:$C$5996,"Г")))</f>
        <v>0</v>
      </c>
      <c r="CQ99" s="42" t="s">
        <v>111</v>
      </c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</row>
    <row r="100" s="49" customFormat="1" ht="63">
      <c r="A100" s="40" t="s">
        <v>268</v>
      </c>
      <c r="B100" s="41" t="s">
        <v>269</v>
      </c>
      <c r="C100" s="42" t="s">
        <v>110</v>
      </c>
      <c r="D100" s="42" t="s">
        <v>111</v>
      </c>
      <c r="E100" s="42" t="s">
        <v>111</v>
      </c>
      <c r="F100" s="42" t="s">
        <v>111</v>
      </c>
      <c r="G100" s="42" t="s">
        <v>111</v>
      </c>
      <c r="H100" s="43">
        <v>0</v>
      </c>
      <c r="I100" s="43">
        <v>0</v>
      </c>
      <c r="J100" s="43" t="s">
        <v>111</v>
      </c>
      <c r="K100" s="43">
        <f t="shared" ref="K100:K103" ca="1" si="96">IF(MID($A100,3,10)="1.1.3",SUMIFS(K101:K$5996,$A101:$A$5996,$A100&amp;".1",$B101:$B$5996,"Наименование объекта по производству электрической энергии всего, в том числе:")+SUMIFS(K101:K$5996,$A101:$A$5996,$A100&amp;".2",$B101:$B$5996,"Наименование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K$1),3,1)&amp;":"&amp;ADDRESS(ROW($A100)+MATCH("Г",$C101:$C$5996,0),COLUMN(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K101:K$5996,$A101:$A$5996,IF(AND($A100=$A101,$C100=$C101),$A100&amp;"*",IF(OR(MID($A100,1,1)="0",MID($A100,1,1)=0),"?"&amp;MID($A100,2,LEN($A100)-1),$A100&amp;".?")),$C101:$C$5996,"Г")))</f>
        <v>0</v>
      </c>
      <c r="L100" s="43">
        <f t="shared" ref="L100:L103" ca="1" si="97">IF(MID($A100,3,10)="1.1.3",SUMIFS(L101:L$5996,$A101:$A$5996,$A100&amp;".1",$B101:$B$5996,"Наименование объекта по производству электрической энергии всего, в том числе:")+SUMIFS(L101:L$5996,$A101:$A$5996,$A100&amp;".2",$B101:$B$5996,"Наименование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L$1),3,1)&amp;":"&amp;ADDRESS(ROW($A100)+MATCH("Г",$C101:$C$5996,0),COLUMN(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L101:L$5996,$A101:$A$5996,IF(AND($A100=$A101,$C100=$C101),$A100&amp;"*",IF(OR(MID($A100,1,1)="0",MID($A100,1,1)=0),"?"&amp;MID($A100,2,LEN($A100)-1),$A100&amp;".?")),$C101:$C$5996,"Г")))</f>
        <v>0</v>
      </c>
      <c r="M100" s="43">
        <f t="shared" ref="M100:M103" ca="1" si="98">IF(MID($A100,3,10)="1.1.3",SUMIFS(M101:M$5996,$A101:$A$5996,$A100&amp;".1",$B101:$B$5996,"Наименование объекта по производству электрической энергии всего, в том числе:")+SUMIFS(M101:M$5996,$A101:$A$5996,$A100&amp;".2",$B101:$B$5996,"Наименование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M$1),3,1)&amp;":"&amp;ADDRESS(ROW($A100)+MATCH("Г",$C101:$C$5996,0),COLUMN(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M101:M$5996,$A101:$A$5996,IF(AND($A100=$A101,$C100=$C101),$A100&amp;"*",IF(OR(MID($A100,1,1)="0",MID($A100,1,1)=0),"?"&amp;MID($A100,2,LEN($A100)-1),$A100&amp;".?")),$C101:$C$5996,"Г")))</f>
        <v>0</v>
      </c>
      <c r="N100" s="43">
        <v>0</v>
      </c>
      <c r="O100" s="43">
        <f t="shared" ref="O100:O103" ca="1" si="99">IF(MID($A100,3,10)="1.1.3",SUMIFS(O101:O$5996,$A101:$A$5996,$A100&amp;".1",$B101:$B$5996,"Наименование объекта по производству электрической энергии всего, в том числе:")+SUMIFS(O101:O$5996,$A101:$A$5996,$A100&amp;".2",$B101:$B$5996,"Наименование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O$1),3,1)&amp;":"&amp;ADDRESS(ROW($A100)+MATCH("Г",$C101:$C$5996,0),COLUMN(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O101:O$5996,$A101:$A$5996,IF(AND($A100=$A101,$C100=$C101),$A100&amp;"*",IF(OR(MID($A100,1,1)="0",MID($A100,1,1)=0),"?"&amp;MID($A100,2,LEN($A100)-1),$A100&amp;".?")),$C101:$C$5996,"Г")))</f>
        <v>0</v>
      </c>
      <c r="P100" s="43">
        <v>0</v>
      </c>
      <c r="Q100" s="43">
        <v>0</v>
      </c>
      <c r="R100" s="43">
        <f t="shared" ref="R100:R103" ca="1" si="100">IF(MID($A100,3,10)="1.1.3",SUMIFS(R101:R$5996,$A101:$A$5996,$A100&amp;".1",$B101:$B$5996,"Наименование объекта по производству электрической энергии всего, в том числе:")+SUMIFS(R101:R$5996,$A101:$A$5996,$A100&amp;".2",$B101:$B$5996,"Наименование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R$1),3,1)&amp;":"&amp;ADDRESS(ROW($A100)+MATCH("Г",$C101:$C$5996,0),COLUMN(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R101:R$5996,$A101:$A$5996,IF(AND($A100=$A101,$C100=$C101),$A100&amp;"*",IF(OR(MID($A100,1,1)="0",MID($A100,1,1)=0),"?"&amp;MID($A100,2,LEN($A100)-1),$A100&amp;".?")),$C101:$C$5996,"Г")))</f>
        <v>0</v>
      </c>
      <c r="S100" s="43">
        <f t="shared" ref="S100:S103" ca="1" si="101">IF(MID($A100,3,10)="1.1.3",SUMIFS(S101:S$5996,$A101:$A$5996,$A100&amp;".1",$B101:$B$5996,"Наименование объекта по производству электрической энергии всего, в том числе:")+SUMIFS(S101:S$5996,$A101:$A$5996,$A100&amp;".2",$B101:$B$5996,"Наименование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S$1),3,1)&amp;":"&amp;ADDRESS(ROW($A100)+MATCH("Г",$C101:$C$5996,0),COLUMN(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S101:S$5996,$A101:$A$5996,IF(AND($A100=$A101,$C100=$C101),$A100&amp;"*",IF(OR(MID($A100,1,1)="0",MID($A100,1,1)=0),"?"&amp;MID($A100,2,LEN($A100)-1),$A100&amp;".?")),$C101:$C$5996,"Г")))</f>
        <v>0</v>
      </c>
      <c r="T100" s="43">
        <v>0</v>
      </c>
      <c r="U100" s="43">
        <f t="shared" ref="U100:U103" ca="1" si="102">IF(MID($A100,3,10)="1.1.3",SUMIFS(U101:U$5996,$A101:$A$5996,$A100&amp;".1",$B101:$B$5996,"Наименование объекта по производству электрической энергии всего, в том числе:")+SUMIFS(U101:U$5996,$A101:$A$5996,$A100&amp;".2",$B101:$B$5996,"Наименование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U$1),3,1)&amp;":"&amp;ADDRESS(ROW($A100)+MATCH("Г",$C101:$C$5996,0),COLUMN(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U101:U$5996,$A101:$A$5996,IF(AND($A100=$A101,$C100=$C101),$A100&amp;"*",IF(OR(MID($A100,1,1)="0",MID($A100,1,1)=0),"?"&amp;MID($A100,2,LEN($A100)-1),$A100&amp;".?")),$C101:$C$5996,"Г")))</f>
        <v>0</v>
      </c>
      <c r="V100" s="43">
        <v>0</v>
      </c>
      <c r="W100" s="43">
        <v>0</v>
      </c>
      <c r="X100" s="43">
        <f t="shared" ref="X100:X103" ca="1" si="103">IF(MID($A100,3,10)="1.1.3",SUMIFS(X101:X$5996,$A101:$A$5996,$A100&amp;".1",$B101:$B$5996,"Наименование объекта по производству электрической энергии всего, в том числе:")+SUMIFS(X101:X$5996,$A101:$A$5996,$A100&amp;".2",$B101:$B$5996,"Наименование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X$1),3,1)&amp;":"&amp;ADDRESS(ROW($A100)+MATCH("Г",$C101:$C$5996,0),COLUMN(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X101:X$5996,$A101:$A$5996,IF(AND($A100=$A101,$C100=$C101),$A100&amp;"*",IF(OR(MID($A100,1,1)="0",MID($A100,1,1)=0),"?"&amp;MID($A100,2,LEN($A100)-1),$A100&amp;".?")),$C101:$C$5996,"Г")))</f>
        <v>0</v>
      </c>
      <c r="Y100" s="44">
        <v>0</v>
      </c>
      <c r="Z100" s="44">
        <v>0</v>
      </c>
      <c r="AA100" s="44">
        <v>0</v>
      </c>
      <c r="AB100" s="44">
        <v>0</v>
      </c>
      <c r="AC100" s="44">
        <v>0</v>
      </c>
      <c r="AD100" s="43">
        <v>0</v>
      </c>
      <c r="AE100" s="43">
        <v>0</v>
      </c>
      <c r="AF100" s="43">
        <v>0</v>
      </c>
      <c r="AG100" s="43">
        <v>0</v>
      </c>
      <c r="AH100" s="43">
        <v>0</v>
      </c>
      <c r="AI100" s="44">
        <v>0</v>
      </c>
      <c r="AJ100" s="44">
        <v>0</v>
      </c>
      <c r="AK100" s="44">
        <v>0</v>
      </c>
      <c r="AL100" s="44">
        <v>0</v>
      </c>
      <c r="AM100" s="44">
        <v>0</v>
      </c>
      <c r="AN100" s="43">
        <f t="shared" ref="AN100:AN103" ca="1" si="104">IF(MID($A100,3,10)="1.1.3",SUMIFS(AN101:AN$5996,$A101:$A$5996,$A100&amp;".1",$B101:$B$5996,"Наименование объекта по производству электрической энергии всего, в том числе:")+SUMIFS(AN101:AN$5996,$A101:$A$5996,$A100&amp;".2",$B101:$B$5996,"Наименование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N$1),3,1)&amp;":"&amp;ADDRESS(ROW($A100)+MATCH("Г",$C101:$C$5996,0),COLUMN(A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N101:AN$5996,$A101:$A$5996,IF(AND($A100=$A101,$C100=$C101),$A100&amp;"*",IF(OR(MID($A100,1,1)="0",MID($A100,1,1)=0),"?"&amp;MID($A100,2,LEN($A100)-1),$A100&amp;".?")),$C101:$C$5996,"Г")))</f>
        <v>0</v>
      </c>
      <c r="AO100" s="43">
        <f t="shared" ref="AO100:AO103" ca="1" si="105">IF(MID($A100,3,10)="1.1.3",SUMIFS(AO101:AO$5996,$A101:$A$5996,$A100&amp;".1",$B101:$B$5996,"Наименование объекта по производству электрической энергии всего, в том числе:")+SUMIFS(AO101:AO$5996,$A101:$A$5996,$A100&amp;".2",$B101:$B$5996,"Наименование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O$1),3,1)&amp;":"&amp;ADDRESS(ROW($A100)+MATCH("Г",$C101:$C$5996,0),COLUMN(A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O101:AO$5996,$A101:$A$5996,IF(AND($A100=$A101,$C100=$C101),$A100&amp;"*",IF(OR(MID($A100,1,1)="0",MID($A100,1,1)=0),"?"&amp;MID($A100,2,LEN($A100)-1),$A100&amp;".?")),$C101:$C$5996,"Г")))</f>
        <v>0</v>
      </c>
      <c r="AP100" s="43">
        <f t="shared" ref="AP100:AP103" ca="1" si="106">IF(MID($A100,3,10)="1.1.3",SUMIFS(AP101:AP$5996,$A101:$A$5996,$A100&amp;".1",$B101:$B$5996,"Наименование объекта по производству электрической энергии всего, в том числе:")+SUMIFS(AP101:AP$5996,$A101:$A$5996,$A100&amp;".2",$B101:$B$5996,"Наименование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P$1),3,1)&amp;":"&amp;ADDRESS(ROW($A100)+MATCH("Г",$C101:$C$5996,0),COLUMN(A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P101:AP$5996,$A101:$A$5996,IF(AND($A100=$A101,$C100=$C101),$A100&amp;"*",IF(OR(MID($A100,1,1)="0",MID($A100,1,1)=0),"?"&amp;MID($A100,2,LEN($A100)-1),$A100&amp;".?")),$C101:$C$5996,"Г")))</f>
        <v>0</v>
      </c>
      <c r="AQ100" s="43">
        <f t="shared" ref="AQ100:AQ103" ca="1" si="107">IF(MID($A100,3,10)="1.1.3",SUMIFS(AQ101:AQ$5996,$A101:$A$5996,$A100&amp;".1",$B101:$B$5996,"Наименование объекта по производству электрической энергии всего, в том числе:")+SUMIFS(AQ101:AQ$5996,$A101:$A$5996,$A100&amp;".2",$B101:$B$5996,"Наименование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Q$1),3,1)&amp;":"&amp;ADDRESS(ROW($A100)+MATCH("Г",$C101:$C$5996,0),COLUMN(AQ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Q101:AQ$5996,$A101:$A$5996,IF(AND($A100=$A101,$C100=$C101),$A100&amp;"*",IF(OR(MID($A100,1,1)="0",MID($A100,1,1)=0),"?"&amp;MID($A100,2,LEN($A100)-1),$A100&amp;".?")),$C101:$C$5996,"Г")))</f>
        <v>0</v>
      </c>
      <c r="AR100" s="43">
        <f t="shared" ref="AR100:AR103" ca="1" si="108">IF(MID($A100,3,10)="1.1.3",SUMIFS(AR101:AR$5996,$A101:$A$5996,$A100&amp;".1",$B101:$B$5996,"Наименование объекта по производству электрической энергии всего, в том числе:")+SUMIFS(AR101:AR$5996,$A101:$A$5996,$A100&amp;".2",$B101:$B$5996,"Наименование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R$1),3,1)&amp;":"&amp;ADDRESS(ROW($A100)+MATCH("Г",$C101:$C$5996,0),COLUMN(A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R101:AR$5996,$A101:$A$5996,IF(AND($A100=$A101,$C100=$C101),$A100&amp;"*",IF(OR(MID($A100,1,1)="0",MID($A100,1,1)=0),"?"&amp;MID($A100,2,LEN($A100)-1),$A100&amp;".?")),$C101:$C$5996,"Г")))</f>
        <v>0</v>
      </c>
      <c r="AS100" s="44">
        <v>0</v>
      </c>
      <c r="AT100" s="44">
        <v>0</v>
      </c>
      <c r="AU100" s="44">
        <v>0</v>
      </c>
      <c r="AV100" s="44">
        <v>0</v>
      </c>
      <c r="AW100" s="44">
        <v>0</v>
      </c>
      <c r="AX100" s="43">
        <f t="shared" ref="AX100:AX103" ca="1" si="109">IF(MID($A100,3,10)="1.1.3",SUMIFS(AX101:AX$5996,$A101:$A$5996,$A100&amp;".1",$B101:$B$5996,"Наименование объекта по производству электрической энергии всего, в том числе:")+SUMIFS(AX101:AX$5996,$A101:$A$5996,$A100&amp;".2",$B101:$B$5996,"Наименование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X$1),3,1)&amp;":"&amp;ADDRESS(ROW($A100)+MATCH("Г",$C101:$C$5996,0),COLUMN(AX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X101:AX$5996,$A101:$A$5996,IF(AND($A100=$A101,$C100=$C101),$A100&amp;"*",IF(OR(MID($A100,1,1)="0",MID($A100,1,1)=0),"?"&amp;MID($A100,2,LEN($A100)-1),$A100&amp;".?")),$C101:$C$5996,"Г")))</f>
        <v>0</v>
      </c>
      <c r="AY100" s="43">
        <f t="shared" ref="AY100:AY103" ca="1" si="110">IF(MID($A100,3,10)="1.1.3",SUMIFS(AY101:AY$5996,$A101:$A$5996,$A100&amp;".1",$B101:$B$5996,"Наименование объекта по производству электрической энергии всего, в том числе:")+SUMIFS(AY101:AY$5996,$A101:$A$5996,$A100&amp;".2",$B101:$B$5996,"Наименование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Y$1),3,1)&amp;":"&amp;ADDRESS(ROW($A100)+MATCH("Г",$C101:$C$5996,0),COLUMN(AY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Y101:AY$5996,$A101:$A$5996,IF(AND($A100=$A101,$C100=$C101),$A100&amp;"*",IF(OR(MID($A100,1,1)="0",MID($A100,1,1)=0),"?"&amp;MID($A100,2,LEN($A100)-1),$A100&amp;".?")),$C101:$C$5996,"Г")))</f>
        <v>0</v>
      </c>
      <c r="AZ100" s="43">
        <f t="shared" ref="AZ100:AZ103" ca="1" si="111">IF(MID($A100,3,10)="1.1.3",SUMIFS(AZ101:AZ$5996,$A101:$A$5996,$A100&amp;".1",$B101:$B$5996,"Наименование объекта по производству электрической энергии всего, в том числе:")+SUMIFS(AZ101:AZ$5996,$A101:$A$5996,$A100&amp;".2",$B101:$B$5996,"Наименование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AZ$1),3,1)&amp;":"&amp;ADDRESS(ROW($A100)+MATCH("Г",$C101:$C$5996,0),COLUMN(AZ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AZ101:AZ$5996,$A101:$A$5996,IF(AND($A100=$A101,$C100=$C101),$A100&amp;"*",IF(OR(MID($A100,1,1)="0",MID($A100,1,1)=0),"?"&amp;MID($A100,2,LEN($A100)-1),$A100&amp;".?")),$C101:$C$5996,"Г")))</f>
        <v>0</v>
      </c>
      <c r="BA100" s="43">
        <f t="shared" ref="BA100:BA103" ca="1" si="112">IF(MID($A100,3,10)="1.1.3",SUMIFS(BA101:BA$5996,$A101:$A$5996,$A100&amp;".1",$B101:$B$5996,"Наименование объекта по производству электрической энергии всего, в том числе:")+SUMIFS(BA101:BA$5996,$A101:$A$5996,$A100&amp;".2",$B101:$B$5996,"Наименование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A$1),3,1)&amp;":"&amp;ADDRESS(ROW($A100)+MATCH("Г",$C101:$C$5996,0),COLUMN(BA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A101:BA$5996,$A101:$A$5996,IF(AND($A100=$A101,$C100=$C101),$A100&amp;"*",IF(OR(MID($A100,1,1)="0",MID($A100,1,1)=0),"?"&amp;MID($A100,2,LEN($A100)-1),$A100&amp;".?")),$C101:$C$5996,"Г")))</f>
        <v>0</v>
      </c>
      <c r="BB100" s="43">
        <f t="shared" ref="BB100:BB103" ca="1" si="113">IF(MID($A100,3,10)="1.1.3",SUMIFS(BB101:BB$5996,$A101:$A$5996,$A100&amp;".1",$B101:$B$5996,"Наименование объекта по производству электрической энергии всего, в том числе:")+SUMIFS(BB101:BB$5996,$A101:$A$5996,$A100&amp;".2",$B101:$B$5996,"Наименование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B$1),3,1)&amp;":"&amp;ADDRESS(ROW($A100)+MATCH("Г",$C101:$C$5996,0),COLUMN(B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B101:BB$5996,$A101:$A$5996,IF(AND($A100=$A101,$C100=$C101),$A100&amp;"*",IF(OR(MID($A100,1,1)="0",MID($A100,1,1)=0),"?"&amp;MID($A100,2,LEN($A100)-1),$A100&amp;".?")),$C101:$C$5996,"Г")))</f>
        <v>0</v>
      </c>
      <c r="BC100" s="44">
        <v>0</v>
      </c>
      <c r="BD100" s="44">
        <v>0</v>
      </c>
      <c r="BE100" s="44">
        <v>0</v>
      </c>
      <c r="BF100" s="44">
        <v>0</v>
      </c>
      <c r="BG100" s="44">
        <v>0</v>
      </c>
      <c r="BH100" s="43">
        <f t="shared" ref="BH100:BH103" ca="1" si="114">IF(MID($A100,3,10)="1.1.3",SUMIFS(BH101:BH$5996,$A101:$A$5996,$A100&amp;".1",$B101:$B$5996,"Наименование объекта по производству электрической энергии всего, в том числе:")+SUMIFS(BH101:BH$5996,$A101:$A$5996,$A100&amp;".2",$B101:$B$5996,"Наименование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H$1),3,1)&amp;":"&amp;ADDRESS(ROW($A100)+MATCH("Г",$C101:$C$5996,0),COLUMN(BH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H101:BH$5996,$A101:$A$5996,IF(AND($A100=$A101,$C100=$C101),$A100&amp;"*",IF(OR(MID($A100,1,1)="0",MID($A100,1,1)=0),"?"&amp;MID($A100,2,LEN($A100)-1),$A100&amp;".?")),$C101:$C$5996,"Г")))</f>
        <v>0</v>
      </c>
      <c r="BI100" s="43">
        <f t="shared" ref="BI100:BI103" ca="1" si="115">IF(MID($A100,3,10)="1.1.3",SUMIFS(BI101:BI$5996,$A101:$A$5996,$A100&amp;".1",$B101:$B$5996,"Наименование объекта по производству электрической энергии всего, в том числе:")+SUMIFS(BI101:BI$5996,$A101:$A$5996,$A100&amp;".2",$B101:$B$5996,"Наименование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I$1),3,1)&amp;":"&amp;ADDRESS(ROW($A100)+MATCH("Г",$C101:$C$5996,0),COLUMN(BI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I101:BI$5996,$A101:$A$5996,IF(AND($A100=$A101,$C100=$C101),$A100&amp;"*",IF(OR(MID($A100,1,1)="0",MID($A100,1,1)=0),"?"&amp;MID($A100,2,LEN($A100)-1),$A100&amp;".?")),$C101:$C$5996,"Г")))</f>
        <v>0</v>
      </c>
      <c r="BJ100" s="43">
        <f t="shared" ref="BJ100:BJ103" ca="1" si="116">IF(MID($A100,3,10)="1.1.3",SUMIFS(BJ101:BJ$5996,$A101:$A$5996,$A100&amp;".1",$B101:$B$5996,"Наименование объекта по производству электрической энергии всего, в том числе:")+SUMIFS(BJ101:BJ$5996,$A101:$A$5996,$A100&amp;".2",$B101:$B$5996,"Наименование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J$1),3,1)&amp;":"&amp;ADDRESS(ROW($A100)+MATCH("Г",$C101:$C$5996,0),COLUMN(BJ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J101:BJ$5996,$A101:$A$5996,IF(AND($A100=$A101,$C100=$C101),$A100&amp;"*",IF(OR(MID($A100,1,1)="0",MID($A100,1,1)=0),"?"&amp;MID($A100,2,LEN($A100)-1),$A100&amp;".?")),$C101:$C$5996,"Г")))</f>
        <v>0</v>
      </c>
      <c r="BK100" s="43">
        <f t="shared" ref="BK100:BK103" ca="1" si="117">IF(MID($A100,3,10)="1.1.3",SUMIFS(BK101:BK$5996,$A101:$A$5996,$A100&amp;".1",$B101:$B$5996,"Наименование объекта по производству электрической энергии всего, в том числе:")+SUMIFS(BK101:BK$5996,$A101:$A$5996,$A100&amp;".2",$B101:$B$5996,"Наименование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K$1),3,1)&amp;":"&amp;ADDRESS(ROW($A100)+MATCH("Г",$C101:$C$5996,0),COLUMN(BK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K101:BK$5996,$A101:$A$5996,IF(AND($A100=$A101,$C100=$C101),$A100&amp;"*",IF(OR(MID($A100,1,1)="0",MID($A100,1,1)=0),"?"&amp;MID($A100,2,LEN($A100)-1),$A100&amp;".?")),$C101:$C$5996,"Г")))</f>
        <v>0</v>
      </c>
      <c r="BL100" s="43">
        <f t="shared" ref="BL100:BL103" ca="1" si="118">IF(MID($A100,3,10)="1.1.3",SUMIFS(BL101:BL$5996,$A101:$A$5996,$A100&amp;".1",$B101:$B$5996,"Наименование объекта по производству электрической энергии всего, в том числе:")+SUMIFS(BL101:BL$5996,$A101:$A$5996,$A100&amp;".2",$B101:$B$5996,"Наименование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L$1),3,1)&amp;":"&amp;ADDRESS(ROW($A100)+MATCH("Г",$C101:$C$5996,0),COLUMN(B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L101:BL$5996,$A101:$A$5996,IF(AND($A100=$A101,$C100=$C101),$A100&amp;"*",IF(OR(MID($A100,1,1)="0",MID($A100,1,1)=0),"?"&amp;MID($A100,2,LEN($A100)-1),$A100&amp;".?")),$C101:$C$5996,"Г")))</f>
        <v>0</v>
      </c>
      <c r="BM100" s="44">
        <v>0</v>
      </c>
      <c r="BN100" s="44">
        <v>0</v>
      </c>
      <c r="BO100" s="44">
        <v>0</v>
      </c>
      <c r="BP100" s="44">
        <v>0</v>
      </c>
      <c r="BQ100" s="44">
        <v>0</v>
      </c>
      <c r="BR100" s="43">
        <f t="shared" ref="BR100:BR103" ca="1" si="119">IF(MID($A100,3,10)="1.1.3",SUMIFS(BR101:BR$5996,$A101:$A$5996,$A100&amp;".1",$B101:$B$5996,"Наименование объекта по производству электрической энергии всего, в том числе:")+SUMIFS(BR101:BR$5996,$A101:$A$5996,$A100&amp;".2",$B101:$B$5996,"Наименование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R$1),3,1)&amp;":"&amp;ADDRESS(ROW($A100)+MATCH("Г",$C101:$C$5996,0),COLUMN(BR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R101:BR$5996,$A101:$A$5996,IF(AND($A100=$A101,$C100=$C101),$A100&amp;"*",IF(OR(MID($A100,1,1)="0",MID($A100,1,1)=0),"?"&amp;MID($A100,2,LEN($A100)-1),$A100&amp;".?")),$C101:$C$5996,"Г")))</f>
        <v>0</v>
      </c>
      <c r="BS100" s="43">
        <f t="shared" ref="BS100:BS103" ca="1" si="120">IF(MID($A100,3,10)="1.1.3",SUMIFS(BS101:BS$5996,$A101:$A$5996,$A100&amp;".1",$B101:$B$5996,"Наименование объекта по производству электрической энергии всего, в том числе:")+SUMIFS(BS101:BS$5996,$A101:$A$5996,$A100&amp;".2",$B101:$B$5996,"Наименование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S$1),3,1)&amp;":"&amp;ADDRESS(ROW($A100)+MATCH("Г",$C101:$C$5996,0),COLUMN(BS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S101:BS$5996,$A101:$A$5996,IF(AND($A100=$A101,$C100=$C101),$A100&amp;"*",IF(OR(MID($A100,1,1)="0",MID($A100,1,1)=0),"?"&amp;MID($A100,2,LEN($A100)-1),$A100&amp;".?")),$C101:$C$5996,"Г")))</f>
        <v>0</v>
      </c>
      <c r="BT100" s="43">
        <f t="shared" ref="BT100:BT103" ca="1" si="121">IF(MID($A100,3,10)="1.1.3",SUMIFS(BT101:BT$5996,$A101:$A$5996,$A100&amp;".1",$B101:$B$5996,"Наименование объекта по производству электрической энергии всего, в том числе:")+SUMIFS(BT101:BT$5996,$A101:$A$5996,$A100&amp;".2",$B101:$B$5996,"Наименование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T$1),3,1)&amp;":"&amp;ADDRESS(ROW($A100)+MATCH("Г",$C101:$C$5996,0),COLUMN(BT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T101:BT$5996,$A101:$A$5996,IF(AND($A100=$A101,$C100=$C101),$A100&amp;"*",IF(OR(MID($A100,1,1)="0",MID($A100,1,1)=0),"?"&amp;MID($A100,2,LEN($A100)-1),$A100&amp;".?")),$C101:$C$5996,"Г")))</f>
        <v>0</v>
      </c>
      <c r="BU100" s="43">
        <f t="shared" ref="BU100:BU103" ca="1" si="122">IF(MID($A100,3,10)="1.1.3",SUMIFS(BU101:BU$5996,$A101:$A$5996,$A100&amp;".1",$B101:$B$5996,"Наименование объекта по производству электрической энергии всего, в том числе:")+SUMIFS(BU101:BU$5996,$A101:$A$5996,$A100&amp;".2",$B101:$B$5996,"Наименование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U$1),3,1)&amp;":"&amp;ADDRESS(ROW($A100)+MATCH("Г",$C101:$C$5996,0),COLUMN(BU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U101:BU$5996,$A101:$A$5996,IF(AND($A100=$A101,$C100=$C101),$A100&amp;"*",IF(OR(MID($A100,1,1)="0",MID($A100,1,1)=0),"?"&amp;MID($A100,2,LEN($A100)-1),$A100&amp;".?")),$C101:$C$5996,"Г")))</f>
        <v>0</v>
      </c>
      <c r="BV100" s="43">
        <f t="shared" ref="BV100:BV103" ca="1" si="123">IF(MID($A100,3,10)="1.1.3",SUMIFS(BV101:BV$5996,$A101:$A$5996,$A100&amp;".1",$B101:$B$5996,"Наименование объекта по производству электрической энергии всего, в том числе:")+SUMIFS(BV101:BV$5996,$A101:$A$5996,$A100&amp;".2",$B101:$B$5996,"Наименование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BV$1),3,1)&amp;":"&amp;ADDRESS(ROW($A100)+MATCH("Г",$C101:$C$5996,0),COLUMN(BV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BV101:BV$5996,$A101:$A$5996,IF(AND($A100=$A101,$C100=$C101),$A100&amp;"*",IF(OR(MID($A100,1,1)="0",MID($A100,1,1)=0),"?"&amp;MID($A100,2,LEN($A100)-1),$A100&amp;".?")),$C101:$C$5996,"Г")))</f>
        <v>0</v>
      </c>
      <c r="BW100" s="44">
        <v>0</v>
      </c>
      <c r="BX100" s="44">
        <v>0</v>
      </c>
      <c r="BY100" s="44">
        <v>0</v>
      </c>
      <c r="BZ100" s="44">
        <v>0</v>
      </c>
      <c r="CA100" s="44">
        <v>0</v>
      </c>
      <c r="CB100" s="43">
        <f t="shared" ref="CB100:CB103" ca="1" si="124">IF(MID($A100,3,10)="1.1.3",SUMIFS(CB101:CB$5996,$A101:$A$5996,$A100&amp;".1",$B101:$B$5996,"Наименование объекта по производству электрической энергии всего, в том числе:")+SUMIFS(CB101:CB$5996,$A101:$A$5996,$A100&amp;".2",$B101:$B$5996,"Наименование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B$1),3,1)&amp;":"&amp;ADDRESS(ROW($A100)+MATCH("Г",$C101:$C$5996,0),COLUMN(CB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B101:CB$5996,$A101:$A$5996,IF(AND($A100=$A101,$C100=$C101),$A100&amp;"*",IF(OR(MID($A100,1,1)="0",MID($A100,1,1)=0),"?"&amp;MID($A100,2,LEN($A100)-1),$A100&amp;".?")),$C101:$C$5996,"Г")))</f>
        <v>0</v>
      </c>
      <c r="CC100" s="43">
        <f t="shared" ref="CC100:CC103" ca="1" si="125">IF(MID($A100,3,10)="1.1.3",SUMIFS(CC101:CC$5996,$A101:$A$5996,$A100&amp;".1",$B101:$B$5996,"Наименование объекта по производству электрической энергии всего, в том числе:")+SUMIFS(CC101:CC$5996,$A101:$A$5996,$A100&amp;".2",$B101:$B$5996,"Наименование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C$1),3,1)&amp;":"&amp;ADDRESS(ROW($A100)+MATCH("Г",$C101:$C$5996,0),COLUMN(CC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C101:CC$5996,$A101:$A$5996,IF(AND($A100=$A101,$C100=$C101),$A100&amp;"*",IF(OR(MID($A100,1,1)="0",MID($A100,1,1)=0),"?"&amp;MID($A100,2,LEN($A100)-1),$A100&amp;".?")),$C101:$C$5996,"Г")))</f>
        <v>0</v>
      </c>
      <c r="CD100" s="43">
        <f t="shared" ref="CD100:CD103" ca="1" si="126">IF(MID($A100,3,10)="1.1.3",SUMIFS(CD101:CD$5996,$A101:$A$5996,$A100&amp;".1",$B101:$B$5996,"Наименование объекта по производству электрической энергии всего, в том числе:")+SUMIFS(CD101:CD$5996,$A101:$A$5996,$A100&amp;".2",$B101:$B$5996,"Наименование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D$1),3,1)&amp;":"&amp;ADDRESS(ROW($A100)+MATCH("Г",$C101:$C$5996,0),COLUMN(CD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D101:CD$5996,$A101:$A$5996,IF(AND($A100=$A101,$C100=$C101),$A100&amp;"*",IF(OR(MID($A100,1,1)="0",MID($A100,1,1)=0),"?"&amp;MID($A100,2,LEN($A100)-1),$A100&amp;".?")),$C101:$C$5996,"Г")))</f>
        <v>0</v>
      </c>
      <c r="CE100" s="43">
        <f t="shared" ref="CE100:CE103" ca="1" si="127">IF(MID($A100,3,10)="1.1.3",SUMIFS(CE101:CE$5996,$A101:$A$5996,$A100&amp;".1",$B101:$B$5996,"Наименование объекта по производству электрической энергии всего, в том числе:")+SUMIFS(CE101:CE$5996,$A101:$A$5996,$A100&amp;".2",$B101:$B$5996,"Наименование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E$1),3,1)&amp;":"&amp;ADDRESS(ROW($A100)+MATCH("Г",$C101:$C$5996,0),COLUMN(CE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E101:CE$5996,$A101:$A$5996,IF(AND($A100=$A101,$C100=$C101),$A100&amp;"*",IF(OR(MID($A100,1,1)="0",MID($A100,1,1)=0),"?"&amp;MID($A100,2,LEN($A100)-1),$A100&amp;".?")),$C101:$C$5996,"Г")))</f>
        <v>0</v>
      </c>
      <c r="CF100" s="43">
        <f t="shared" ref="CF100:CF103" ca="1" si="128">IF(MID($A100,3,10)="1.1.3",SUMIFS(CF101:CF$5996,$A101:$A$5996,$A100&amp;".1",$B101:$B$5996,"Наименование объекта по производству электрической энергии всего, в том числе:")+SUMIFS(CF101:CF$5996,$A101:$A$5996,$A100&amp;".2",$B101:$B$5996,"Наименование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F$1),3,1)&amp;":"&amp;ADDRESS(ROW($A100)+MATCH("Г",$C101:$C$5996,0),COLUMN(CF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F101:CF$5996,$A101:$A$5996,IF(AND($A100=$A101,$C100=$C101),$A100&amp;"*",IF(OR(MID($A100,1,1)="0",MID($A100,1,1)=0),"?"&amp;MID($A100,2,LEN($A100)-1),$A100&amp;".?")),$C101:$C$5996,"Г")))</f>
        <v>0</v>
      </c>
      <c r="CG100" s="44">
        <v>0</v>
      </c>
      <c r="CH100" s="44">
        <v>0</v>
      </c>
      <c r="CI100" s="44">
        <v>0</v>
      </c>
      <c r="CJ100" s="44">
        <v>0</v>
      </c>
      <c r="CK100" s="44">
        <v>0</v>
      </c>
      <c r="CL100" s="43">
        <f t="shared" ref="CL100:CL103" ca="1" si="129">IF(MID($A100,3,10)="1.1.3",SUMIFS(CL101:CL$5996,$A101:$A$5996,$A100&amp;".1",$B101:$B$5996,"Наименование объекта по производству электрической энергии всего, в том числе:")+SUMIFS(CL101:CL$5996,$A101:$A$5996,$A100&amp;".2",$B101:$B$5996,"Наименование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L$1),3,1)&amp;":"&amp;ADDRESS(ROW($A100)+MATCH("Г",$C101:$C$5996,0),COLUMN(CL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L101:CL$5996,$A101:$A$5996,IF(AND($A100=$A101,$C100=$C101),$A100&amp;"*",IF(OR(MID($A100,1,1)="0",MID($A100,1,1)=0),"?"&amp;MID($A100,2,LEN($A100)-1),$A100&amp;".?")),$C101:$C$5996,"Г")))</f>
        <v>0</v>
      </c>
      <c r="CM100" s="43">
        <f t="shared" ref="CM100:CM103" ca="1" si="130">IF(MID($A100,3,10)="1.1.3",SUMIFS(CM101:CM$5996,$A101:$A$5996,$A100&amp;".1",$B101:$B$5996,"Наименование объекта по производству электрической энергии всего, в том числе:")+SUMIFS(CM101:CM$5996,$A101:$A$5996,$A100&amp;".2",$B101:$B$5996,"Наименование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M$1),3,1)&amp;":"&amp;ADDRESS(ROW($A100)+MATCH("Г",$C101:$C$5996,0),COLUMN(CM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M101:CM$5996,$A101:$A$5996,IF(AND($A100=$A101,$C100=$C101),$A100&amp;"*",IF(OR(MID($A100,1,1)="0",MID($A100,1,1)=0),"?"&amp;MID($A100,2,LEN($A100)-1),$A100&amp;".?")),$C101:$C$5996,"Г")))</f>
        <v>0</v>
      </c>
      <c r="CN100" s="43">
        <f t="shared" ref="CN100:CN103" ca="1" si="131">IF(MID($A100,3,10)="1.1.3",SUMIFS(CN101:CN$5996,$A101:$A$5996,$A100&amp;".1",$B101:$B$5996,"Наименование объекта по производству электрической энергии всего, в том числе:")+SUMIFS(CN101:CN$5996,$A101:$A$5996,$A100&amp;".2",$B101:$B$5996,"Наименование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N$1),3,1)&amp;":"&amp;ADDRESS(ROW($A100)+MATCH("Г",$C101:$C$5996,0),COLUMN(CN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N101:CN$5996,$A101:$A$5996,IF(AND($A100=$A101,$C100=$C101),$A100&amp;"*",IF(OR(MID($A100,1,1)="0",MID($A100,1,1)=0),"?"&amp;MID($A100,2,LEN($A100)-1),$A100&amp;".?")),$C101:$C$5996,"Г")))</f>
        <v>0</v>
      </c>
      <c r="CO100" s="43">
        <f t="shared" ref="CO100:CO103" ca="1" si="132">IF(MID($A100,3,10)="1.1.3",SUMIFS(CO101:CO$5996,$A101:$A$5996,$A100&amp;".1",$B101:$B$5996,"Наименование объекта по производству электрической энергии всего, в том числе:")+SUMIFS(CO101:CO$5996,$A101:$A$5996,$A100&amp;".2",$B101:$B$5996,"Наименование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O$1),3,1)&amp;":"&amp;ADDRESS(ROW($A100)+MATCH("Г",$C101:$C$5996,0),COLUMN(CO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O101:CO$5996,$A101:$A$5996,IF(AND($A100=$A101,$C100=$C101),$A100&amp;"*",IF(OR(MID($A100,1,1)="0",MID($A100,1,1)=0),"?"&amp;MID($A100,2,LEN($A100)-1),$A100&amp;".?")),$C101:$C$5996,"Г")))</f>
        <v>0</v>
      </c>
      <c r="CP100" s="43">
        <f t="shared" ref="CP100:CP103" ca="1" si="133">IF(MID($A100,3,10)="1.1.3",SUMIFS(CP101:CP$5996,$A101:$A$5996,$A100&amp;".1",$B101:$B$5996,"Наименование объекта по производству электрической энергии всего, в том числе:")+SUMIFS(CP101:CP$5996,$A101:$A$5996,$A100&amp;".2",$B101:$B$5996,"Наименование объекта по производству электрической энергии всего, в том числе:"),IF(AND($C101&lt;&gt;"Г",$C101&lt;&gt;""),SUMIFS(INDIRECT(ADDRESS(ROW($A100),COLUMN(CP$1),3,1)&amp;":"&amp;ADDRESS(ROW($A100)+MATCH("Г",$C101:$C$5996,0),COLUMN(CP$1),3,1)),INDIRECT(ADDRESS(ROW($A100),COLUMN($A$1),3,1)&amp;":"&amp;ADDRESS(ROW($A100)+MATCH("Г",$C101:$C$5996,0),COLUMN($A$1),3,1)),$A100&amp;"*",INDIRECT(ADDRESS(ROW($A100),COLUMN($C$1),3,1)&amp;":"&amp;ADDRESS(ROW($A100)+MATCH("Г",$C101:$C$5996,0),COLUMN($C$1),3,1)),"&lt;&gt;Г"),SUMIFS(CP101:CP$5996,$A101:$A$5996,IF(AND($A100=$A101,$C100=$C101),$A100&amp;"*",IF(OR(MID($A100,1,1)="0",MID($A100,1,1)=0),"?"&amp;MID($A100,2,LEN($A100)-1),$A100&amp;".?")),$C101:$C$5996,"Г")))</f>
        <v>0</v>
      </c>
      <c r="CQ100" s="42" t="s">
        <v>111</v>
      </c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</row>
    <row r="101" s="49" customFormat="1" ht="47.25">
      <c r="A101" s="40" t="s">
        <v>270</v>
      </c>
      <c r="B101" s="41" t="s">
        <v>271</v>
      </c>
      <c r="C101" s="42" t="s">
        <v>110</v>
      </c>
      <c r="D101" s="42" t="s">
        <v>111</v>
      </c>
      <c r="E101" s="42" t="s">
        <v>111</v>
      </c>
      <c r="F101" s="42" t="s">
        <v>111</v>
      </c>
      <c r="G101" s="42" t="s">
        <v>111</v>
      </c>
      <c r="H101" s="43">
        <v>0</v>
      </c>
      <c r="I101" s="43">
        <v>0</v>
      </c>
      <c r="J101" s="43" t="s">
        <v>111</v>
      </c>
      <c r="K101" s="43">
        <f t="shared" ca="1" si="96"/>
        <v>0</v>
      </c>
      <c r="L101" s="43">
        <f t="shared" ca="1" si="97"/>
        <v>0</v>
      </c>
      <c r="M101" s="43">
        <f t="shared" ca="1" si="98"/>
        <v>0</v>
      </c>
      <c r="N101" s="43">
        <v>0</v>
      </c>
      <c r="O101" s="43">
        <f t="shared" ca="1" si="99"/>
        <v>0</v>
      </c>
      <c r="P101" s="43">
        <v>0</v>
      </c>
      <c r="Q101" s="43">
        <v>0</v>
      </c>
      <c r="R101" s="43">
        <f t="shared" ca="1" si="100"/>
        <v>0</v>
      </c>
      <c r="S101" s="43">
        <f t="shared" ca="1" si="101"/>
        <v>0</v>
      </c>
      <c r="T101" s="43">
        <v>0</v>
      </c>
      <c r="U101" s="43">
        <f t="shared" ca="1" si="102"/>
        <v>0</v>
      </c>
      <c r="V101" s="43">
        <v>0</v>
      </c>
      <c r="W101" s="43">
        <v>0</v>
      </c>
      <c r="X101" s="43">
        <f t="shared" ca="1" si="103"/>
        <v>0</v>
      </c>
      <c r="Y101" s="44">
        <v>0</v>
      </c>
      <c r="Z101" s="44">
        <v>0</v>
      </c>
      <c r="AA101" s="44">
        <v>0</v>
      </c>
      <c r="AB101" s="44">
        <v>0</v>
      </c>
      <c r="AC101" s="44">
        <v>0</v>
      </c>
      <c r="AD101" s="43">
        <v>0</v>
      </c>
      <c r="AE101" s="43">
        <v>0</v>
      </c>
      <c r="AF101" s="43">
        <v>0</v>
      </c>
      <c r="AG101" s="43">
        <v>0</v>
      </c>
      <c r="AH101" s="43">
        <v>0</v>
      </c>
      <c r="AI101" s="44">
        <v>0</v>
      </c>
      <c r="AJ101" s="44">
        <v>0</v>
      </c>
      <c r="AK101" s="44">
        <v>0</v>
      </c>
      <c r="AL101" s="44">
        <v>0</v>
      </c>
      <c r="AM101" s="44">
        <v>0</v>
      </c>
      <c r="AN101" s="43">
        <f t="shared" ca="1" si="104"/>
        <v>0</v>
      </c>
      <c r="AO101" s="43">
        <f t="shared" ca="1" si="105"/>
        <v>0</v>
      </c>
      <c r="AP101" s="43">
        <f t="shared" ca="1" si="106"/>
        <v>0</v>
      </c>
      <c r="AQ101" s="43">
        <f t="shared" ca="1" si="107"/>
        <v>0</v>
      </c>
      <c r="AR101" s="43">
        <f t="shared" ca="1" si="108"/>
        <v>0</v>
      </c>
      <c r="AS101" s="44">
        <v>0</v>
      </c>
      <c r="AT101" s="44">
        <v>0</v>
      </c>
      <c r="AU101" s="44">
        <v>0</v>
      </c>
      <c r="AV101" s="44">
        <v>0</v>
      </c>
      <c r="AW101" s="44">
        <v>0</v>
      </c>
      <c r="AX101" s="43">
        <f t="shared" ca="1" si="109"/>
        <v>0</v>
      </c>
      <c r="AY101" s="43">
        <f t="shared" ca="1" si="110"/>
        <v>0</v>
      </c>
      <c r="AZ101" s="43">
        <f t="shared" ca="1" si="111"/>
        <v>0</v>
      </c>
      <c r="BA101" s="43">
        <f t="shared" ca="1" si="112"/>
        <v>0</v>
      </c>
      <c r="BB101" s="43">
        <f t="shared" ca="1" si="113"/>
        <v>0</v>
      </c>
      <c r="BC101" s="44">
        <v>0</v>
      </c>
      <c r="BD101" s="44">
        <v>0</v>
      </c>
      <c r="BE101" s="44">
        <v>0</v>
      </c>
      <c r="BF101" s="44">
        <v>0</v>
      </c>
      <c r="BG101" s="44">
        <v>0</v>
      </c>
      <c r="BH101" s="43">
        <f t="shared" ca="1" si="114"/>
        <v>0</v>
      </c>
      <c r="BI101" s="43">
        <f t="shared" ca="1" si="115"/>
        <v>0</v>
      </c>
      <c r="BJ101" s="43">
        <f t="shared" ca="1" si="116"/>
        <v>0</v>
      </c>
      <c r="BK101" s="43">
        <f t="shared" ca="1" si="117"/>
        <v>0</v>
      </c>
      <c r="BL101" s="43">
        <f t="shared" ca="1" si="118"/>
        <v>0</v>
      </c>
      <c r="BM101" s="44">
        <v>0</v>
      </c>
      <c r="BN101" s="44">
        <v>0</v>
      </c>
      <c r="BO101" s="44">
        <v>0</v>
      </c>
      <c r="BP101" s="44">
        <v>0</v>
      </c>
      <c r="BQ101" s="44">
        <v>0</v>
      </c>
      <c r="BR101" s="43">
        <f t="shared" ca="1" si="119"/>
        <v>0</v>
      </c>
      <c r="BS101" s="43">
        <f t="shared" ca="1" si="120"/>
        <v>0</v>
      </c>
      <c r="BT101" s="43">
        <f t="shared" ca="1" si="121"/>
        <v>0</v>
      </c>
      <c r="BU101" s="43">
        <f t="shared" ca="1" si="122"/>
        <v>0</v>
      </c>
      <c r="BV101" s="43">
        <f t="shared" ca="1" si="123"/>
        <v>0</v>
      </c>
      <c r="BW101" s="44">
        <v>0</v>
      </c>
      <c r="BX101" s="44">
        <v>0</v>
      </c>
      <c r="BY101" s="44">
        <v>0</v>
      </c>
      <c r="BZ101" s="44">
        <v>0</v>
      </c>
      <c r="CA101" s="44">
        <v>0</v>
      </c>
      <c r="CB101" s="43">
        <f t="shared" ca="1" si="124"/>
        <v>0</v>
      </c>
      <c r="CC101" s="43">
        <f t="shared" ca="1" si="125"/>
        <v>0</v>
      </c>
      <c r="CD101" s="43">
        <f t="shared" ca="1" si="126"/>
        <v>0</v>
      </c>
      <c r="CE101" s="43">
        <f t="shared" ca="1" si="127"/>
        <v>0</v>
      </c>
      <c r="CF101" s="43">
        <f t="shared" ca="1" si="128"/>
        <v>0</v>
      </c>
      <c r="CG101" s="44">
        <v>0</v>
      </c>
      <c r="CH101" s="44">
        <v>0</v>
      </c>
      <c r="CI101" s="44">
        <v>0</v>
      </c>
      <c r="CJ101" s="44">
        <v>0</v>
      </c>
      <c r="CK101" s="44">
        <v>0</v>
      </c>
      <c r="CL101" s="43">
        <f t="shared" ca="1" si="129"/>
        <v>0</v>
      </c>
      <c r="CM101" s="43">
        <f t="shared" ca="1" si="130"/>
        <v>0</v>
      </c>
      <c r="CN101" s="43">
        <f t="shared" ca="1" si="131"/>
        <v>0</v>
      </c>
      <c r="CO101" s="43">
        <f t="shared" ca="1" si="132"/>
        <v>0</v>
      </c>
      <c r="CP101" s="43">
        <f t="shared" ca="1" si="133"/>
        <v>0</v>
      </c>
      <c r="CQ101" s="42" t="s">
        <v>111</v>
      </c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</row>
    <row r="102" s="49" customFormat="1" ht="31.5">
      <c r="A102" s="40" t="s">
        <v>272</v>
      </c>
      <c r="B102" s="41" t="s">
        <v>273</v>
      </c>
      <c r="C102" s="42" t="s">
        <v>110</v>
      </c>
      <c r="D102" s="42" t="s">
        <v>111</v>
      </c>
      <c r="E102" s="42" t="s">
        <v>111</v>
      </c>
      <c r="F102" s="42" t="s">
        <v>111</v>
      </c>
      <c r="G102" s="42" t="s">
        <v>111</v>
      </c>
      <c r="H102" s="43">
        <v>0</v>
      </c>
      <c r="I102" s="43">
        <v>0</v>
      </c>
      <c r="J102" s="43" t="s">
        <v>111</v>
      </c>
      <c r="K102" s="43">
        <f t="shared" ca="1" si="96"/>
        <v>0</v>
      </c>
      <c r="L102" s="43">
        <f t="shared" ca="1" si="97"/>
        <v>0</v>
      </c>
      <c r="M102" s="43">
        <f t="shared" ca="1" si="98"/>
        <v>0</v>
      </c>
      <c r="N102" s="43">
        <v>0</v>
      </c>
      <c r="O102" s="43">
        <f t="shared" ca="1" si="99"/>
        <v>0</v>
      </c>
      <c r="P102" s="43">
        <v>0</v>
      </c>
      <c r="Q102" s="43">
        <v>0</v>
      </c>
      <c r="R102" s="43">
        <f t="shared" ca="1" si="100"/>
        <v>0</v>
      </c>
      <c r="S102" s="43">
        <f t="shared" ca="1" si="101"/>
        <v>0</v>
      </c>
      <c r="T102" s="43">
        <v>0</v>
      </c>
      <c r="U102" s="43">
        <f t="shared" ca="1" si="102"/>
        <v>0</v>
      </c>
      <c r="V102" s="43">
        <v>0</v>
      </c>
      <c r="W102" s="43">
        <v>0</v>
      </c>
      <c r="X102" s="43">
        <f t="shared" ca="1" si="103"/>
        <v>0</v>
      </c>
      <c r="Y102" s="44">
        <v>0</v>
      </c>
      <c r="Z102" s="44">
        <v>0</v>
      </c>
      <c r="AA102" s="44">
        <v>0</v>
      </c>
      <c r="AB102" s="44">
        <v>0</v>
      </c>
      <c r="AC102" s="44">
        <v>0</v>
      </c>
      <c r="AD102" s="43">
        <v>0</v>
      </c>
      <c r="AE102" s="43">
        <v>0</v>
      </c>
      <c r="AF102" s="43">
        <v>0</v>
      </c>
      <c r="AG102" s="43">
        <v>0</v>
      </c>
      <c r="AH102" s="43">
        <v>0</v>
      </c>
      <c r="AI102" s="44">
        <v>0</v>
      </c>
      <c r="AJ102" s="44">
        <v>0</v>
      </c>
      <c r="AK102" s="44">
        <v>0</v>
      </c>
      <c r="AL102" s="44">
        <v>0</v>
      </c>
      <c r="AM102" s="44">
        <v>0</v>
      </c>
      <c r="AN102" s="43">
        <f t="shared" ca="1" si="104"/>
        <v>0</v>
      </c>
      <c r="AO102" s="43">
        <f t="shared" ca="1" si="105"/>
        <v>0</v>
      </c>
      <c r="AP102" s="43">
        <f t="shared" ca="1" si="106"/>
        <v>0</v>
      </c>
      <c r="AQ102" s="43">
        <f t="shared" ca="1" si="107"/>
        <v>0</v>
      </c>
      <c r="AR102" s="43">
        <f t="shared" ca="1" si="108"/>
        <v>0</v>
      </c>
      <c r="AS102" s="44">
        <v>0</v>
      </c>
      <c r="AT102" s="44">
        <v>0</v>
      </c>
      <c r="AU102" s="44">
        <v>0</v>
      </c>
      <c r="AV102" s="44">
        <v>0</v>
      </c>
      <c r="AW102" s="44">
        <v>0</v>
      </c>
      <c r="AX102" s="43">
        <f t="shared" ca="1" si="109"/>
        <v>0</v>
      </c>
      <c r="AY102" s="43">
        <f t="shared" ca="1" si="110"/>
        <v>0</v>
      </c>
      <c r="AZ102" s="43">
        <f t="shared" ca="1" si="111"/>
        <v>0</v>
      </c>
      <c r="BA102" s="43">
        <f t="shared" ca="1" si="112"/>
        <v>0</v>
      </c>
      <c r="BB102" s="43">
        <f t="shared" ca="1" si="113"/>
        <v>0</v>
      </c>
      <c r="BC102" s="44">
        <v>0</v>
      </c>
      <c r="BD102" s="44">
        <v>0</v>
      </c>
      <c r="BE102" s="44">
        <v>0</v>
      </c>
      <c r="BF102" s="44">
        <v>0</v>
      </c>
      <c r="BG102" s="44">
        <v>0</v>
      </c>
      <c r="BH102" s="43">
        <f t="shared" ca="1" si="114"/>
        <v>0</v>
      </c>
      <c r="BI102" s="43">
        <f t="shared" ca="1" si="115"/>
        <v>0</v>
      </c>
      <c r="BJ102" s="43">
        <f t="shared" ca="1" si="116"/>
        <v>0</v>
      </c>
      <c r="BK102" s="43">
        <f t="shared" ca="1" si="117"/>
        <v>0</v>
      </c>
      <c r="BL102" s="43">
        <f t="shared" ca="1" si="118"/>
        <v>0</v>
      </c>
      <c r="BM102" s="44">
        <v>0</v>
      </c>
      <c r="BN102" s="44">
        <v>0</v>
      </c>
      <c r="BO102" s="44">
        <v>0</v>
      </c>
      <c r="BP102" s="44">
        <v>0</v>
      </c>
      <c r="BQ102" s="44">
        <v>0</v>
      </c>
      <c r="BR102" s="43">
        <f t="shared" ca="1" si="119"/>
        <v>0</v>
      </c>
      <c r="BS102" s="43">
        <f t="shared" ca="1" si="120"/>
        <v>0</v>
      </c>
      <c r="BT102" s="43">
        <f t="shared" ca="1" si="121"/>
        <v>0</v>
      </c>
      <c r="BU102" s="43">
        <f t="shared" ca="1" si="122"/>
        <v>0</v>
      </c>
      <c r="BV102" s="43">
        <f t="shared" ca="1" si="123"/>
        <v>0</v>
      </c>
      <c r="BW102" s="44">
        <v>0</v>
      </c>
      <c r="BX102" s="44">
        <v>0</v>
      </c>
      <c r="BY102" s="44">
        <v>0</v>
      </c>
      <c r="BZ102" s="44">
        <v>0</v>
      </c>
      <c r="CA102" s="44">
        <v>0</v>
      </c>
      <c r="CB102" s="43">
        <f t="shared" ca="1" si="124"/>
        <v>0</v>
      </c>
      <c r="CC102" s="43">
        <f t="shared" ca="1" si="125"/>
        <v>0</v>
      </c>
      <c r="CD102" s="43">
        <f t="shared" ca="1" si="126"/>
        <v>0</v>
      </c>
      <c r="CE102" s="43">
        <f t="shared" ca="1" si="127"/>
        <v>0</v>
      </c>
      <c r="CF102" s="43">
        <f t="shared" ca="1" si="128"/>
        <v>0</v>
      </c>
      <c r="CG102" s="44">
        <v>0</v>
      </c>
      <c r="CH102" s="44">
        <v>0</v>
      </c>
      <c r="CI102" s="44">
        <v>0</v>
      </c>
      <c r="CJ102" s="44">
        <v>0</v>
      </c>
      <c r="CK102" s="44">
        <v>0</v>
      </c>
      <c r="CL102" s="43">
        <f t="shared" ca="1" si="129"/>
        <v>0</v>
      </c>
      <c r="CM102" s="43">
        <f t="shared" ca="1" si="130"/>
        <v>0</v>
      </c>
      <c r="CN102" s="43">
        <f t="shared" ca="1" si="131"/>
        <v>0</v>
      </c>
      <c r="CO102" s="43">
        <f t="shared" ca="1" si="132"/>
        <v>0</v>
      </c>
      <c r="CP102" s="43">
        <f t="shared" ca="1" si="133"/>
        <v>0</v>
      </c>
      <c r="CQ102" s="42" t="s">
        <v>111</v>
      </c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</row>
    <row r="103" s="49" customFormat="1" ht="47.25">
      <c r="A103" s="40" t="s">
        <v>274</v>
      </c>
      <c r="B103" s="41" t="s">
        <v>275</v>
      </c>
      <c r="C103" s="42" t="s">
        <v>110</v>
      </c>
      <c r="D103" s="42" t="s">
        <v>111</v>
      </c>
      <c r="E103" s="42" t="s">
        <v>111</v>
      </c>
      <c r="F103" s="42" t="s">
        <v>111</v>
      </c>
      <c r="G103" s="42" t="s">
        <v>111</v>
      </c>
      <c r="H103" s="43">
        <v>0</v>
      </c>
      <c r="I103" s="43">
        <v>0</v>
      </c>
      <c r="J103" s="43" t="s">
        <v>111</v>
      </c>
      <c r="K103" s="43">
        <f t="shared" ca="1" si="96"/>
        <v>0</v>
      </c>
      <c r="L103" s="43">
        <f t="shared" ca="1" si="97"/>
        <v>0</v>
      </c>
      <c r="M103" s="43">
        <f t="shared" ca="1" si="98"/>
        <v>0</v>
      </c>
      <c r="N103" s="43">
        <v>0</v>
      </c>
      <c r="O103" s="43">
        <f t="shared" ca="1" si="99"/>
        <v>0</v>
      </c>
      <c r="P103" s="43">
        <v>0</v>
      </c>
      <c r="Q103" s="43">
        <v>0</v>
      </c>
      <c r="R103" s="43">
        <f t="shared" ca="1" si="100"/>
        <v>0</v>
      </c>
      <c r="S103" s="43">
        <f t="shared" ca="1" si="101"/>
        <v>0</v>
      </c>
      <c r="T103" s="43">
        <v>0</v>
      </c>
      <c r="U103" s="43">
        <f t="shared" ca="1" si="102"/>
        <v>0</v>
      </c>
      <c r="V103" s="43">
        <v>0</v>
      </c>
      <c r="W103" s="43">
        <v>0</v>
      </c>
      <c r="X103" s="43">
        <f t="shared" ca="1" si="103"/>
        <v>0</v>
      </c>
      <c r="Y103" s="44">
        <v>0</v>
      </c>
      <c r="Z103" s="44">
        <v>0</v>
      </c>
      <c r="AA103" s="44">
        <v>0</v>
      </c>
      <c r="AB103" s="44">
        <v>0</v>
      </c>
      <c r="AC103" s="44">
        <v>0</v>
      </c>
      <c r="AD103" s="43">
        <v>0</v>
      </c>
      <c r="AE103" s="43">
        <v>0</v>
      </c>
      <c r="AF103" s="43">
        <v>0</v>
      </c>
      <c r="AG103" s="43">
        <v>0</v>
      </c>
      <c r="AH103" s="43">
        <v>0</v>
      </c>
      <c r="AI103" s="44">
        <v>0</v>
      </c>
      <c r="AJ103" s="44">
        <v>0</v>
      </c>
      <c r="AK103" s="44">
        <v>0</v>
      </c>
      <c r="AL103" s="44">
        <v>0</v>
      </c>
      <c r="AM103" s="44">
        <v>0</v>
      </c>
      <c r="AN103" s="43">
        <f t="shared" ca="1" si="104"/>
        <v>0</v>
      </c>
      <c r="AO103" s="43">
        <f t="shared" ca="1" si="105"/>
        <v>0</v>
      </c>
      <c r="AP103" s="43">
        <f t="shared" ca="1" si="106"/>
        <v>0</v>
      </c>
      <c r="AQ103" s="43">
        <f t="shared" ca="1" si="107"/>
        <v>0</v>
      </c>
      <c r="AR103" s="43">
        <f t="shared" ca="1" si="108"/>
        <v>0</v>
      </c>
      <c r="AS103" s="44">
        <v>0</v>
      </c>
      <c r="AT103" s="44">
        <v>0</v>
      </c>
      <c r="AU103" s="44">
        <v>0</v>
      </c>
      <c r="AV103" s="44">
        <v>0</v>
      </c>
      <c r="AW103" s="44">
        <v>0</v>
      </c>
      <c r="AX103" s="43">
        <f t="shared" ca="1" si="109"/>
        <v>0</v>
      </c>
      <c r="AY103" s="43">
        <f t="shared" ca="1" si="110"/>
        <v>0</v>
      </c>
      <c r="AZ103" s="43">
        <f t="shared" ca="1" si="111"/>
        <v>0</v>
      </c>
      <c r="BA103" s="43">
        <f t="shared" ca="1" si="112"/>
        <v>0</v>
      </c>
      <c r="BB103" s="43">
        <f t="shared" ca="1" si="113"/>
        <v>0</v>
      </c>
      <c r="BC103" s="44">
        <v>0</v>
      </c>
      <c r="BD103" s="44">
        <v>0</v>
      </c>
      <c r="BE103" s="44">
        <v>0</v>
      </c>
      <c r="BF103" s="44">
        <v>0</v>
      </c>
      <c r="BG103" s="44">
        <v>0</v>
      </c>
      <c r="BH103" s="43">
        <f t="shared" ca="1" si="114"/>
        <v>0</v>
      </c>
      <c r="BI103" s="43">
        <f t="shared" ca="1" si="115"/>
        <v>0</v>
      </c>
      <c r="BJ103" s="43">
        <f t="shared" ca="1" si="116"/>
        <v>0</v>
      </c>
      <c r="BK103" s="43">
        <f t="shared" ca="1" si="117"/>
        <v>0</v>
      </c>
      <c r="BL103" s="43">
        <f t="shared" ca="1" si="118"/>
        <v>0</v>
      </c>
      <c r="BM103" s="44">
        <v>0</v>
      </c>
      <c r="BN103" s="44">
        <v>0</v>
      </c>
      <c r="BO103" s="44">
        <v>0</v>
      </c>
      <c r="BP103" s="44">
        <v>0</v>
      </c>
      <c r="BQ103" s="44">
        <v>0</v>
      </c>
      <c r="BR103" s="43">
        <f t="shared" ca="1" si="119"/>
        <v>0</v>
      </c>
      <c r="BS103" s="43">
        <f t="shared" ca="1" si="120"/>
        <v>0</v>
      </c>
      <c r="BT103" s="43">
        <f t="shared" ca="1" si="121"/>
        <v>0</v>
      </c>
      <c r="BU103" s="43">
        <f t="shared" ca="1" si="122"/>
        <v>0</v>
      </c>
      <c r="BV103" s="43">
        <f t="shared" ca="1" si="123"/>
        <v>0</v>
      </c>
      <c r="BW103" s="44">
        <v>0</v>
      </c>
      <c r="BX103" s="44">
        <v>0</v>
      </c>
      <c r="BY103" s="44">
        <v>0</v>
      </c>
      <c r="BZ103" s="44">
        <v>0</v>
      </c>
      <c r="CA103" s="44">
        <v>0</v>
      </c>
      <c r="CB103" s="43">
        <f t="shared" ca="1" si="124"/>
        <v>0</v>
      </c>
      <c r="CC103" s="43">
        <f t="shared" ca="1" si="125"/>
        <v>0</v>
      </c>
      <c r="CD103" s="43">
        <f t="shared" ca="1" si="126"/>
        <v>0</v>
      </c>
      <c r="CE103" s="43">
        <f t="shared" ca="1" si="127"/>
        <v>0</v>
      </c>
      <c r="CF103" s="43">
        <f t="shared" ca="1" si="128"/>
        <v>0</v>
      </c>
      <c r="CG103" s="44">
        <v>0</v>
      </c>
      <c r="CH103" s="44">
        <v>0</v>
      </c>
      <c r="CI103" s="44">
        <v>0</v>
      </c>
      <c r="CJ103" s="44">
        <v>0</v>
      </c>
      <c r="CK103" s="44">
        <v>0</v>
      </c>
      <c r="CL103" s="43">
        <f t="shared" ca="1" si="129"/>
        <v>0</v>
      </c>
      <c r="CM103" s="43">
        <f t="shared" ca="1" si="130"/>
        <v>0</v>
      </c>
      <c r="CN103" s="43">
        <f t="shared" ca="1" si="131"/>
        <v>0</v>
      </c>
      <c r="CO103" s="43">
        <f t="shared" ca="1" si="132"/>
        <v>0</v>
      </c>
      <c r="CP103" s="43">
        <f t="shared" ca="1" si="133"/>
        <v>0</v>
      </c>
      <c r="CQ103" s="42" t="s">
        <v>111</v>
      </c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</row>
    <row r="104" s="49" customFormat="1" ht="31.5">
      <c r="A104" s="40" t="s">
        <v>276</v>
      </c>
      <c r="B104" s="41" t="s">
        <v>277</v>
      </c>
      <c r="C104" s="42" t="s">
        <v>110</v>
      </c>
      <c r="D104" s="42" t="s">
        <v>111</v>
      </c>
      <c r="E104" s="42" t="s">
        <v>111</v>
      </c>
      <c r="F104" s="42" t="s">
        <v>111</v>
      </c>
      <c r="G104" s="42" t="s">
        <v>111</v>
      </c>
      <c r="H104" s="44">
        <v>2.5938104795737122</v>
      </c>
      <c r="I104" s="44">
        <v>14.603152999999999</v>
      </c>
      <c r="J104" s="42" t="s">
        <v>111</v>
      </c>
      <c r="K104" s="44">
        <v>2.5938104795737122</v>
      </c>
      <c r="L104" s="44">
        <v>14.603152999999999</v>
      </c>
      <c r="M104" s="42" t="s">
        <v>111</v>
      </c>
      <c r="N104" s="44">
        <v>0</v>
      </c>
      <c r="O104" s="44">
        <f>SUM(O105:O114)</f>
        <v>0.21441024</v>
      </c>
      <c r="P104" s="44">
        <f t="shared" ref="P104:CA104" si="134">SUM(P105:P114)</f>
        <v>14.603152999999999</v>
      </c>
      <c r="Q104" s="44">
        <f t="shared" si="134"/>
        <v>14.603152999999999</v>
      </c>
      <c r="R104" s="44">
        <f t="shared" si="134"/>
        <v>14.603152999999999</v>
      </c>
      <c r="S104" s="44">
        <f t="shared" si="134"/>
        <v>14.603152999999999</v>
      </c>
      <c r="T104" s="44">
        <f t="shared" si="134"/>
        <v>14.603152999999999</v>
      </c>
      <c r="U104" s="44">
        <f t="shared" si="134"/>
        <v>14.603152999999999</v>
      </c>
      <c r="V104" s="44">
        <f t="shared" si="134"/>
        <v>14.603152999999999</v>
      </c>
      <c r="W104" s="44">
        <f t="shared" si="134"/>
        <v>14.38874276</v>
      </c>
      <c r="X104" s="44">
        <f t="shared" si="134"/>
        <v>14.38874276</v>
      </c>
      <c r="Y104" s="44">
        <f t="shared" si="134"/>
        <v>0</v>
      </c>
      <c r="Z104" s="44">
        <f t="shared" si="134"/>
        <v>0</v>
      </c>
      <c r="AA104" s="44">
        <f t="shared" si="134"/>
        <v>0</v>
      </c>
      <c r="AB104" s="44">
        <f t="shared" si="134"/>
        <v>0</v>
      </c>
      <c r="AC104" s="44">
        <f t="shared" si="134"/>
        <v>0</v>
      </c>
      <c r="AD104" s="44">
        <f t="shared" si="134"/>
        <v>0</v>
      </c>
      <c r="AE104" s="44">
        <f t="shared" si="134"/>
        <v>0</v>
      </c>
      <c r="AF104" s="44">
        <f t="shared" si="134"/>
        <v>0</v>
      </c>
      <c r="AG104" s="44">
        <f t="shared" si="134"/>
        <v>0</v>
      </c>
      <c r="AH104" s="44">
        <f t="shared" si="134"/>
        <v>0</v>
      </c>
      <c r="AI104" s="44">
        <f t="shared" si="134"/>
        <v>4.1848960000000002</v>
      </c>
      <c r="AJ104" s="44">
        <f t="shared" si="134"/>
        <v>0</v>
      </c>
      <c r="AK104" s="44">
        <f t="shared" si="134"/>
        <v>0</v>
      </c>
      <c r="AL104" s="44">
        <f t="shared" si="134"/>
        <v>4.1848960000000002</v>
      </c>
      <c r="AM104" s="44">
        <f t="shared" si="134"/>
        <v>0</v>
      </c>
      <c r="AN104" s="44">
        <f t="shared" si="134"/>
        <v>0.21441024</v>
      </c>
      <c r="AO104" s="44">
        <f t="shared" si="134"/>
        <v>0</v>
      </c>
      <c r="AP104" s="44">
        <f t="shared" si="134"/>
        <v>0</v>
      </c>
      <c r="AQ104" s="44">
        <f t="shared" si="134"/>
        <v>0.21441024</v>
      </c>
      <c r="AR104" s="44">
        <f t="shared" si="134"/>
        <v>0</v>
      </c>
      <c r="AS104" s="44">
        <f t="shared" si="134"/>
        <v>1.2343930000000001</v>
      </c>
      <c r="AT104" s="44">
        <f t="shared" si="134"/>
        <v>0</v>
      </c>
      <c r="AU104" s="44">
        <f t="shared" si="134"/>
        <v>0</v>
      </c>
      <c r="AV104" s="44">
        <f t="shared" si="134"/>
        <v>1.2343930000000001</v>
      </c>
      <c r="AW104" s="44">
        <f t="shared" si="134"/>
        <v>0</v>
      </c>
      <c r="AX104" s="44">
        <f t="shared" si="134"/>
        <v>3.3784947600000006</v>
      </c>
      <c r="AY104" s="44">
        <f t="shared" si="134"/>
        <v>0</v>
      </c>
      <c r="AZ104" s="44">
        <f t="shared" si="134"/>
        <v>0</v>
      </c>
      <c r="BA104" s="44">
        <f t="shared" si="134"/>
        <v>3.3784947600000006</v>
      </c>
      <c r="BB104" s="44">
        <f t="shared" si="134"/>
        <v>0</v>
      </c>
      <c r="BC104" s="44">
        <f t="shared" si="134"/>
        <v>3.2299200000000003</v>
      </c>
      <c r="BD104" s="44">
        <f t="shared" si="134"/>
        <v>0</v>
      </c>
      <c r="BE104" s="44">
        <f t="shared" si="134"/>
        <v>0</v>
      </c>
      <c r="BF104" s="44">
        <f t="shared" si="134"/>
        <v>3.2299200000000003</v>
      </c>
      <c r="BG104" s="44">
        <f t="shared" si="134"/>
        <v>0</v>
      </c>
      <c r="BH104" s="44">
        <f t="shared" si="134"/>
        <v>0</v>
      </c>
      <c r="BI104" s="44">
        <f t="shared" si="134"/>
        <v>0</v>
      </c>
      <c r="BJ104" s="44">
        <f t="shared" si="134"/>
        <v>0</v>
      </c>
      <c r="BK104" s="44">
        <f t="shared" si="134"/>
        <v>0</v>
      </c>
      <c r="BL104" s="44">
        <f t="shared" si="134"/>
        <v>0</v>
      </c>
      <c r="BM104" s="44">
        <f t="shared" si="134"/>
        <v>3.7804450000000003</v>
      </c>
      <c r="BN104" s="44">
        <f t="shared" si="134"/>
        <v>0</v>
      </c>
      <c r="BO104" s="44">
        <f t="shared" si="134"/>
        <v>0</v>
      </c>
      <c r="BP104" s="44">
        <f t="shared" si="134"/>
        <v>3.7804450000000003</v>
      </c>
      <c r="BQ104" s="44">
        <f t="shared" si="134"/>
        <v>0</v>
      </c>
      <c r="BR104" s="44">
        <f t="shared" si="134"/>
        <v>3.7804450000000003</v>
      </c>
      <c r="BS104" s="44">
        <f t="shared" si="134"/>
        <v>0</v>
      </c>
      <c r="BT104" s="44">
        <f t="shared" si="134"/>
        <v>0</v>
      </c>
      <c r="BU104" s="44">
        <f t="shared" si="134"/>
        <v>3.7804450000000003</v>
      </c>
      <c r="BV104" s="44">
        <f t="shared" si="134"/>
        <v>0</v>
      </c>
      <c r="BW104" s="44">
        <f t="shared" si="134"/>
        <v>2.1734989999999996</v>
      </c>
      <c r="BX104" s="44">
        <f t="shared" si="134"/>
        <v>0</v>
      </c>
      <c r="BY104" s="44">
        <f t="shared" si="134"/>
        <v>0</v>
      </c>
      <c r="BZ104" s="44">
        <f t="shared" si="134"/>
        <v>2.1734989999999996</v>
      </c>
      <c r="CA104" s="44">
        <f t="shared" si="134"/>
        <v>0</v>
      </c>
      <c r="CB104" s="44">
        <f t="shared" ref="CB104:CO104" si="135">SUM(CB105:CB114)</f>
        <v>0</v>
      </c>
      <c r="CC104" s="44">
        <f t="shared" si="135"/>
        <v>0</v>
      </c>
      <c r="CD104" s="44">
        <f t="shared" si="135"/>
        <v>0</v>
      </c>
      <c r="CE104" s="44">
        <f t="shared" si="135"/>
        <v>0</v>
      </c>
      <c r="CF104" s="44">
        <f t="shared" si="135"/>
        <v>0</v>
      </c>
      <c r="CG104" s="44">
        <f t="shared" si="135"/>
        <v>14.603152999999999</v>
      </c>
      <c r="CH104" s="44">
        <f t="shared" si="135"/>
        <v>0</v>
      </c>
      <c r="CI104" s="44">
        <f t="shared" si="135"/>
        <v>0</v>
      </c>
      <c r="CJ104" s="44">
        <f t="shared" si="135"/>
        <v>14.603152999999999</v>
      </c>
      <c r="CK104" s="44">
        <f t="shared" si="135"/>
        <v>0</v>
      </c>
      <c r="CL104" s="44">
        <f t="shared" si="135"/>
        <v>7.3733499999999994</v>
      </c>
      <c r="CM104" s="44">
        <f t="shared" si="135"/>
        <v>0</v>
      </c>
      <c r="CN104" s="44">
        <f t="shared" si="135"/>
        <v>0</v>
      </c>
      <c r="CO104" s="44">
        <f t="shared" si="135"/>
        <v>7.3733499999999994</v>
      </c>
      <c r="CP104" s="44">
        <v>0</v>
      </c>
      <c r="CQ104" s="42" t="s">
        <v>111</v>
      </c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</row>
    <row r="105" s="49" customFormat="1" ht="78.75">
      <c r="A105" s="40" t="s">
        <v>276</v>
      </c>
      <c r="B105" s="51" t="s">
        <v>278</v>
      </c>
      <c r="C105" s="42" t="s">
        <v>279</v>
      </c>
      <c r="D105" s="42" t="s">
        <v>188</v>
      </c>
      <c r="E105" s="42">
        <v>2022</v>
      </c>
      <c r="F105" s="42">
        <v>2022</v>
      </c>
      <c r="G105" s="41">
        <v>2023</v>
      </c>
      <c r="H105" s="44">
        <v>0.20945932504440498</v>
      </c>
      <c r="I105" s="44">
        <v>1.1792560000000001</v>
      </c>
      <c r="J105" s="52">
        <v>44197</v>
      </c>
      <c r="K105" s="44">
        <v>0.20945932504440498</v>
      </c>
      <c r="L105" s="44">
        <v>1.1792560000000001</v>
      </c>
      <c r="M105" s="40" t="s">
        <v>166</v>
      </c>
      <c r="N105" s="44">
        <v>0</v>
      </c>
      <c r="O105" s="44">
        <v>0.10720512</v>
      </c>
      <c r="P105" s="44">
        <v>1.1792560000000001</v>
      </c>
      <c r="Q105" s="44">
        <v>1.1792560000000001</v>
      </c>
      <c r="R105" s="44">
        <v>1.1792560000000001</v>
      </c>
      <c r="S105" s="44">
        <v>1.1792560000000001</v>
      </c>
      <c r="T105" s="44">
        <v>1.1792560000000001</v>
      </c>
      <c r="U105" s="44">
        <v>1.1792560000000001</v>
      </c>
      <c r="V105" s="44">
        <v>1.1792560000000001</v>
      </c>
      <c r="W105" s="44">
        <v>1.0720508800000002</v>
      </c>
      <c r="X105" s="44">
        <v>1.0720508800000002</v>
      </c>
      <c r="Y105" s="44">
        <v>0</v>
      </c>
      <c r="Z105" s="44">
        <v>0</v>
      </c>
      <c r="AA105" s="44">
        <v>0</v>
      </c>
      <c r="AB105" s="44">
        <v>0</v>
      </c>
      <c r="AC105" s="44">
        <v>0</v>
      </c>
      <c r="AD105" s="44">
        <v>0</v>
      </c>
      <c r="AE105" s="44">
        <v>0</v>
      </c>
      <c r="AF105" s="44">
        <v>0</v>
      </c>
      <c r="AG105" s="44">
        <v>0</v>
      </c>
      <c r="AH105" s="44">
        <v>0</v>
      </c>
      <c r="AI105" s="44">
        <v>1.1792560000000001</v>
      </c>
      <c r="AJ105" s="44">
        <v>0</v>
      </c>
      <c r="AK105" s="44">
        <v>0</v>
      </c>
      <c r="AL105" s="44">
        <v>1.1792560000000001</v>
      </c>
      <c r="AM105" s="44">
        <v>0</v>
      </c>
      <c r="AN105" s="44">
        <v>0.10720512</v>
      </c>
      <c r="AO105" s="44">
        <v>0</v>
      </c>
      <c r="AP105" s="44">
        <v>0</v>
      </c>
      <c r="AQ105" s="44">
        <v>0.10720512</v>
      </c>
      <c r="AR105" s="44">
        <v>0</v>
      </c>
      <c r="AS105" s="44">
        <v>0</v>
      </c>
      <c r="AT105" s="44">
        <v>0</v>
      </c>
      <c r="AU105" s="44">
        <v>0</v>
      </c>
      <c r="AV105" s="44">
        <v>0</v>
      </c>
      <c r="AW105" s="44">
        <v>0</v>
      </c>
      <c r="AX105" s="41">
        <v>1.0720508800000002</v>
      </c>
      <c r="AY105" s="44">
        <v>0</v>
      </c>
      <c r="AZ105" s="44">
        <v>0</v>
      </c>
      <c r="BA105" s="44">
        <f t="shared" ref="BA105:BA114" si="136">AX105</f>
        <v>1.0720508800000002</v>
      </c>
      <c r="BB105" s="44">
        <v>0</v>
      </c>
      <c r="BC105" s="44">
        <v>0</v>
      </c>
      <c r="BD105" s="44">
        <v>0</v>
      </c>
      <c r="BE105" s="44">
        <v>0</v>
      </c>
      <c r="BF105" s="44">
        <v>0</v>
      </c>
      <c r="BG105" s="44">
        <v>0</v>
      </c>
      <c r="BH105" s="41">
        <v>0</v>
      </c>
      <c r="BI105" s="44">
        <v>0</v>
      </c>
      <c r="BJ105" s="44">
        <v>0</v>
      </c>
      <c r="BK105" s="44">
        <f t="shared" ref="BK105:BK114" si="137">BH105</f>
        <v>0</v>
      </c>
      <c r="BL105" s="44">
        <v>0</v>
      </c>
      <c r="BM105" s="44">
        <v>0</v>
      </c>
      <c r="BN105" s="44">
        <v>0</v>
      </c>
      <c r="BO105" s="44">
        <v>0</v>
      </c>
      <c r="BP105" s="44">
        <v>0</v>
      </c>
      <c r="BQ105" s="44">
        <v>0</v>
      </c>
      <c r="BR105" s="41">
        <v>0</v>
      </c>
      <c r="BS105" s="44">
        <v>0</v>
      </c>
      <c r="BT105" s="44">
        <v>0</v>
      </c>
      <c r="BU105" s="44">
        <f t="shared" ref="BU105:BU114" si="138">BR105</f>
        <v>0</v>
      </c>
      <c r="BV105" s="44">
        <v>0</v>
      </c>
      <c r="BW105" s="44">
        <v>0</v>
      </c>
      <c r="BX105" s="44">
        <v>0</v>
      </c>
      <c r="BY105" s="44">
        <v>0</v>
      </c>
      <c r="BZ105" s="44">
        <v>0</v>
      </c>
      <c r="CA105" s="44">
        <v>0</v>
      </c>
      <c r="CB105" s="41">
        <v>0</v>
      </c>
      <c r="CC105" s="44">
        <v>0</v>
      </c>
      <c r="CD105" s="44">
        <v>0</v>
      </c>
      <c r="CE105" s="44">
        <f t="shared" ref="CE105:CE114" si="139">CB105</f>
        <v>0</v>
      </c>
      <c r="CF105" s="44">
        <v>0</v>
      </c>
      <c r="CG105" s="44">
        <v>1.1792560000000001</v>
      </c>
      <c r="CH105" s="44">
        <v>0</v>
      </c>
      <c r="CI105" s="44">
        <v>0</v>
      </c>
      <c r="CJ105" s="44">
        <v>1.1792560000000001</v>
      </c>
      <c r="CK105" s="44">
        <v>0</v>
      </c>
      <c r="CL105" s="44">
        <f t="shared" ref="CL105:CP114" si="140">AD105+AN105+AX105+BH105+BR105+CB105</f>
        <v>1.1792560000000001</v>
      </c>
      <c r="CM105" s="44">
        <f t="shared" si="140"/>
        <v>0</v>
      </c>
      <c r="CN105" s="44">
        <f t="shared" si="140"/>
        <v>0</v>
      </c>
      <c r="CO105" s="44">
        <f t="shared" si="140"/>
        <v>1.1792560000000001</v>
      </c>
      <c r="CP105" s="44">
        <f t="shared" si="140"/>
        <v>0</v>
      </c>
      <c r="CQ105" s="41" t="s">
        <v>192</v>
      </c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</row>
    <row r="106" s="49" customFormat="1" ht="78.75">
      <c r="A106" s="40" t="s">
        <v>276</v>
      </c>
      <c r="B106" s="51" t="s">
        <v>280</v>
      </c>
      <c r="C106" s="42" t="s">
        <v>281</v>
      </c>
      <c r="D106" s="42" t="s">
        <v>188</v>
      </c>
      <c r="E106" s="42">
        <v>2022</v>
      </c>
      <c r="F106" s="42">
        <v>2022</v>
      </c>
      <c r="G106" s="41">
        <v>2023</v>
      </c>
      <c r="H106" s="44">
        <v>0.20945932504440498</v>
      </c>
      <c r="I106" s="44">
        <v>1.1792560000000001</v>
      </c>
      <c r="J106" s="52">
        <v>44197</v>
      </c>
      <c r="K106" s="44">
        <v>0.20945932504440498</v>
      </c>
      <c r="L106" s="44">
        <v>1.1792560000000001</v>
      </c>
      <c r="M106" s="40" t="s">
        <v>166</v>
      </c>
      <c r="N106" s="44">
        <v>0</v>
      </c>
      <c r="O106" s="44">
        <v>0.10720512</v>
      </c>
      <c r="P106" s="44">
        <v>1.1792560000000001</v>
      </c>
      <c r="Q106" s="44">
        <v>1.1792560000000001</v>
      </c>
      <c r="R106" s="44">
        <v>1.1792560000000001</v>
      </c>
      <c r="S106" s="44">
        <v>1.1792560000000001</v>
      </c>
      <c r="T106" s="44">
        <v>1.1792560000000001</v>
      </c>
      <c r="U106" s="44">
        <v>1.1792560000000001</v>
      </c>
      <c r="V106" s="44">
        <v>1.1792560000000001</v>
      </c>
      <c r="W106" s="44">
        <v>1.0720508800000002</v>
      </c>
      <c r="X106" s="44">
        <v>1.0720508800000002</v>
      </c>
      <c r="Y106" s="44">
        <v>0</v>
      </c>
      <c r="Z106" s="44">
        <v>0</v>
      </c>
      <c r="AA106" s="44">
        <v>0</v>
      </c>
      <c r="AB106" s="44">
        <v>0</v>
      </c>
      <c r="AC106" s="44">
        <v>0</v>
      </c>
      <c r="AD106" s="44">
        <v>0</v>
      </c>
      <c r="AE106" s="44">
        <v>0</v>
      </c>
      <c r="AF106" s="44">
        <v>0</v>
      </c>
      <c r="AG106" s="44">
        <v>0</v>
      </c>
      <c r="AH106" s="44">
        <v>0</v>
      </c>
      <c r="AI106" s="44">
        <v>1.1792560000000001</v>
      </c>
      <c r="AJ106" s="44">
        <v>0</v>
      </c>
      <c r="AK106" s="44">
        <v>0</v>
      </c>
      <c r="AL106" s="44">
        <v>1.1792560000000001</v>
      </c>
      <c r="AM106" s="44">
        <v>0</v>
      </c>
      <c r="AN106" s="44">
        <v>0.10720512</v>
      </c>
      <c r="AO106" s="44">
        <v>0</v>
      </c>
      <c r="AP106" s="44">
        <v>0</v>
      </c>
      <c r="AQ106" s="44">
        <v>0.10720512</v>
      </c>
      <c r="AR106" s="44">
        <v>0</v>
      </c>
      <c r="AS106" s="44">
        <v>0</v>
      </c>
      <c r="AT106" s="44">
        <v>0</v>
      </c>
      <c r="AU106" s="44">
        <v>0</v>
      </c>
      <c r="AV106" s="44">
        <v>0</v>
      </c>
      <c r="AW106" s="44">
        <v>0</v>
      </c>
      <c r="AX106" s="41">
        <v>1.0720508800000002</v>
      </c>
      <c r="AY106" s="44">
        <v>0</v>
      </c>
      <c r="AZ106" s="44">
        <v>0</v>
      </c>
      <c r="BA106" s="44">
        <f t="shared" si="136"/>
        <v>1.0720508800000002</v>
      </c>
      <c r="BB106" s="44">
        <v>0</v>
      </c>
      <c r="BC106" s="44">
        <v>0</v>
      </c>
      <c r="BD106" s="44">
        <v>0</v>
      </c>
      <c r="BE106" s="44">
        <v>0</v>
      </c>
      <c r="BF106" s="44">
        <v>0</v>
      </c>
      <c r="BG106" s="44">
        <v>0</v>
      </c>
      <c r="BH106" s="41">
        <v>0</v>
      </c>
      <c r="BI106" s="44">
        <v>0</v>
      </c>
      <c r="BJ106" s="44">
        <v>0</v>
      </c>
      <c r="BK106" s="44">
        <f t="shared" si="137"/>
        <v>0</v>
      </c>
      <c r="BL106" s="44">
        <v>0</v>
      </c>
      <c r="BM106" s="44">
        <v>0</v>
      </c>
      <c r="BN106" s="44">
        <v>0</v>
      </c>
      <c r="BO106" s="44">
        <v>0</v>
      </c>
      <c r="BP106" s="44">
        <v>0</v>
      </c>
      <c r="BQ106" s="44">
        <v>0</v>
      </c>
      <c r="BR106" s="41">
        <v>0</v>
      </c>
      <c r="BS106" s="44">
        <v>0</v>
      </c>
      <c r="BT106" s="44">
        <v>0</v>
      </c>
      <c r="BU106" s="44">
        <f t="shared" si="138"/>
        <v>0</v>
      </c>
      <c r="BV106" s="44">
        <v>0</v>
      </c>
      <c r="BW106" s="44">
        <v>0</v>
      </c>
      <c r="BX106" s="44">
        <v>0</v>
      </c>
      <c r="BY106" s="44">
        <v>0</v>
      </c>
      <c r="BZ106" s="44">
        <v>0</v>
      </c>
      <c r="CA106" s="44">
        <v>0</v>
      </c>
      <c r="CB106" s="41">
        <v>0</v>
      </c>
      <c r="CC106" s="44">
        <v>0</v>
      </c>
      <c r="CD106" s="44">
        <v>0</v>
      </c>
      <c r="CE106" s="44">
        <f t="shared" si="139"/>
        <v>0</v>
      </c>
      <c r="CF106" s="44">
        <v>0</v>
      </c>
      <c r="CG106" s="44">
        <v>1.1792560000000001</v>
      </c>
      <c r="CH106" s="44">
        <v>0</v>
      </c>
      <c r="CI106" s="44">
        <v>0</v>
      </c>
      <c r="CJ106" s="44">
        <v>1.1792560000000001</v>
      </c>
      <c r="CK106" s="44">
        <v>0</v>
      </c>
      <c r="CL106" s="44">
        <f t="shared" si="140"/>
        <v>1.1792560000000001</v>
      </c>
      <c r="CM106" s="44">
        <f t="shared" si="140"/>
        <v>0</v>
      </c>
      <c r="CN106" s="44">
        <f t="shared" si="140"/>
        <v>0</v>
      </c>
      <c r="CO106" s="44">
        <f t="shared" si="140"/>
        <v>1.1792560000000001</v>
      </c>
      <c r="CP106" s="44">
        <f t="shared" si="140"/>
        <v>0</v>
      </c>
      <c r="CQ106" s="41" t="s">
        <v>192</v>
      </c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</row>
    <row r="107" s="49" customFormat="1" ht="31.5">
      <c r="A107" s="40" t="s">
        <v>276</v>
      </c>
      <c r="B107" s="51" t="s">
        <v>282</v>
      </c>
      <c r="C107" s="42" t="s">
        <v>283</v>
      </c>
      <c r="D107" s="42" t="s">
        <v>165</v>
      </c>
      <c r="E107" s="42">
        <v>2023</v>
      </c>
      <c r="F107" s="42">
        <v>2023</v>
      </c>
      <c r="G107" s="41">
        <v>2023</v>
      </c>
      <c r="H107" s="44">
        <v>0.21925275310834816</v>
      </c>
      <c r="I107" s="44">
        <v>1.2343930000000001</v>
      </c>
      <c r="J107" s="52">
        <v>44197</v>
      </c>
      <c r="K107" s="44">
        <v>0.21925275310834816</v>
      </c>
      <c r="L107" s="44">
        <v>1.2343930000000001</v>
      </c>
      <c r="M107" s="40" t="s">
        <v>166</v>
      </c>
      <c r="N107" s="44">
        <v>0</v>
      </c>
      <c r="O107" s="44">
        <v>0</v>
      </c>
      <c r="P107" s="44">
        <v>1.2343930000000001</v>
      </c>
      <c r="Q107" s="44">
        <v>1.2343930000000001</v>
      </c>
      <c r="R107" s="44">
        <v>1.2343930000000001</v>
      </c>
      <c r="S107" s="44">
        <v>1.2343930000000001</v>
      </c>
      <c r="T107" s="44">
        <v>1.2343930000000001</v>
      </c>
      <c r="U107" s="44">
        <v>1.2343930000000001</v>
      </c>
      <c r="V107" s="44">
        <v>1.2343930000000001</v>
      </c>
      <c r="W107" s="44">
        <v>1.2343930000000001</v>
      </c>
      <c r="X107" s="44">
        <v>1.2343930000000001</v>
      </c>
      <c r="Y107" s="44">
        <v>0</v>
      </c>
      <c r="Z107" s="44">
        <v>0</v>
      </c>
      <c r="AA107" s="44">
        <v>0</v>
      </c>
      <c r="AB107" s="44">
        <v>0</v>
      </c>
      <c r="AC107" s="44">
        <v>0</v>
      </c>
      <c r="AD107" s="44">
        <v>0</v>
      </c>
      <c r="AE107" s="44">
        <v>0</v>
      </c>
      <c r="AF107" s="44">
        <v>0</v>
      </c>
      <c r="AG107" s="44">
        <v>0</v>
      </c>
      <c r="AH107" s="44">
        <v>0</v>
      </c>
      <c r="AI107" s="44">
        <v>0</v>
      </c>
      <c r="AJ107" s="44">
        <v>0</v>
      </c>
      <c r="AK107" s="44">
        <v>0</v>
      </c>
      <c r="AL107" s="44">
        <v>0</v>
      </c>
      <c r="AM107" s="44">
        <v>0</v>
      </c>
      <c r="AN107" s="44">
        <v>0</v>
      </c>
      <c r="AO107" s="44">
        <v>0</v>
      </c>
      <c r="AP107" s="44">
        <v>0</v>
      </c>
      <c r="AQ107" s="44">
        <v>0</v>
      </c>
      <c r="AR107" s="44">
        <v>0</v>
      </c>
      <c r="AS107" s="44">
        <v>1.2343930000000001</v>
      </c>
      <c r="AT107" s="44">
        <v>0</v>
      </c>
      <c r="AU107" s="44">
        <v>0</v>
      </c>
      <c r="AV107" s="44">
        <v>1.2343930000000001</v>
      </c>
      <c r="AW107" s="44">
        <v>0</v>
      </c>
      <c r="AX107" s="41">
        <v>1.2343930000000001</v>
      </c>
      <c r="AY107" s="44">
        <v>0</v>
      </c>
      <c r="AZ107" s="44">
        <v>0</v>
      </c>
      <c r="BA107" s="44">
        <f t="shared" si="136"/>
        <v>1.2343930000000001</v>
      </c>
      <c r="BB107" s="44">
        <v>0</v>
      </c>
      <c r="BC107" s="44">
        <v>0</v>
      </c>
      <c r="BD107" s="44">
        <v>0</v>
      </c>
      <c r="BE107" s="44">
        <v>0</v>
      </c>
      <c r="BF107" s="44">
        <v>0</v>
      </c>
      <c r="BG107" s="44">
        <v>0</v>
      </c>
      <c r="BH107" s="41">
        <v>0</v>
      </c>
      <c r="BI107" s="44">
        <v>0</v>
      </c>
      <c r="BJ107" s="44">
        <v>0</v>
      </c>
      <c r="BK107" s="44">
        <f t="shared" si="137"/>
        <v>0</v>
      </c>
      <c r="BL107" s="44">
        <v>0</v>
      </c>
      <c r="BM107" s="44">
        <v>0</v>
      </c>
      <c r="BN107" s="44">
        <v>0</v>
      </c>
      <c r="BO107" s="44">
        <v>0</v>
      </c>
      <c r="BP107" s="44">
        <v>0</v>
      </c>
      <c r="BQ107" s="44">
        <v>0</v>
      </c>
      <c r="BR107" s="41">
        <v>0</v>
      </c>
      <c r="BS107" s="44">
        <v>0</v>
      </c>
      <c r="BT107" s="44">
        <v>0</v>
      </c>
      <c r="BU107" s="44">
        <f t="shared" si="138"/>
        <v>0</v>
      </c>
      <c r="BV107" s="44">
        <v>0</v>
      </c>
      <c r="BW107" s="44">
        <v>0</v>
      </c>
      <c r="BX107" s="44">
        <v>0</v>
      </c>
      <c r="BY107" s="44">
        <v>0</v>
      </c>
      <c r="BZ107" s="44">
        <v>0</v>
      </c>
      <c r="CA107" s="44">
        <v>0</v>
      </c>
      <c r="CB107" s="41">
        <v>0</v>
      </c>
      <c r="CC107" s="44">
        <v>0</v>
      </c>
      <c r="CD107" s="44">
        <v>0</v>
      </c>
      <c r="CE107" s="44">
        <f t="shared" si="139"/>
        <v>0</v>
      </c>
      <c r="CF107" s="44">
        <v>0</v>
      </c>
      <c r="CG107" s="44">
        <v>1.2343930000000001</v>
      </c>
      <c r="CH107" s="44">
        <v>0</v>
      </c>
      <c r="CI107" s="44">
        <v>0</v>
      </c>
      <c r="CJ107" s="44">
        <v>1.2343930000000001</v>
      </c>
      <c r="CK107" s="44">
        <v>0</v>
      </c>
      <c r="CL107" s="44">
        <f t="shared" si="140"/>
        <v>1.2343930000000001</v>
      </c>
      <c r="CM107" s="44">
        <f t="shared" si="140"/>
        <v>0</v>
      </c>
      <c r="CN107" s="44">
        <f t="shared" si="140"/>
        <v>0</v>
      </c>
      <c r="CO107" s="44">
        <f t="shared" si="140"/>
        <v>1.2343930000000001</v>
      </c>
      <c r="CP107" s="44">
        <f t="shared" si="140"/>
        <v>0</v>
      </c>
      <c r="CQ107" s="41" t="s">
        <v>111</v>
      </c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</row>
    <row r="108" s="49" customFormat="1" ht="31.5">
      <c r="A108" s="40" t="s">
        <v>276</v>
      </c>
      <c r="B108" s="51" t="s">
        <v>284</v>
      </c>
      <c r="C108" s="42" t="s">
        <v>285</v>
      </c>
      <c r="D108" s="42" t="s">
        <v>165</v>
      </c>
      <c r="E108" s="42">
        <v>2025</v>
      </c>
      <c r="F108" s="42">
        <v>2025</v>
      </c>
      <c r="G108" s="41">
        <v>2025</v>
      </c>
      <c r="H108" s="44">
        <v>0.21925275310834816</v>
      </c>
      <c r="I108" s="44">
        <v>1.2343930000000001</v>
      </c>
      <c r="J108" s="52">
        <v>44197</v>
      </c>
      <c r="K108" s="44">
        <v>0.21925275310834816</v>
      </c>
      <c r="L108" s="44">
        <v>1.2343930000000001</v>
      </c>
      <c r="M108" s="40" t="s">
        <v>166</v>
      </c>
      <c r="N108" s="44">
        <v>0</v>
      </c>
      <c r="O108" s="44">
        <v>0</v>
      </c>
      <c r="P108" s="44">
        <v>1.2343930000000001</v>
      </c>
      <c r="Q108" s="44">
        <v>1.2343930000000001</v>
      </c>
      <c r="R108" s="44">
        <v>1.2343930000000001</v>
      </c>
      <c r="S108" s="44">
        <v>1.2343930000000001</v>
      </c>
      <c r="T108" s="44">
        <v>1.2343930000000001</v>
      </c>
      <c r="U108" s="44">
        <v>1.2343930000000001</v>
      </c>
      <c r="V108" s="44">
        <v>1.2343930000000001</v>
      </c>
      <c r="W108" s="44">
        <v>1.2343930000000001</v>
      </c>
      <c r="X108" s="44">
        <v>1.2343930000000001</v>
      </c>
      <c r="Y108" s="44">
        <v>0</v>
      </c>
      <c r="Z108" s="44">
        <v>0</v>
      </c>
      <c r="AA108" s="44">
        <v>0</v>
      </c>
      <c r="AB108" s="44">
        <v>0</v>
      </c>
      <c r="AC108" s="44">
        <v>0</v>
      </c>
      <c r="AD108" s="44">
        <v>0</v>
      </c>
      <c r="AE108" s="44">
        <v>0</v>
      </c>
      <c r="AF108" s="44">
        <v>0</v>
      </c>
      <c r="AG108" s="44">
        <v>0</v>
      </c>
      <c r="AH108" s="44">
        <v>0</v>
      </c>
      <c r="AI108" s="44">
        <v>0</v>
      </c>
      <c r="AJ108" s="44">
        <v>0</v>
      </c>
      <c r="AK108" s="44">
        <v>0</v>
      </c>
      <c r="AL108" s="44">
        <v>0</v>
      </c>
      <c r="AM108" s="44">
        <v>0</v>
      </c>
      <c r="AN108" s="44">
        <v>0</v>
      </c>
      <c r="AO108" s="44">
        <v>0</v>
      </c>
      <c r="AP108" s="44">
        <v>0</v>
      </c>
      <c r="AQ108" s="44">
        <v>0</v>
      </c>
      <c r="AR108" s="44">
        <v>0</v>
      </c>
      <c r="AS108" s="44">
        <v>0</v>
      </c>
      <c r="AT108" s="44">
        <v>0</v>
      </c>
      <c r="AU108" s="44">
        <v>0</v>
      </c>
      <c r="AV108" s="44">
        <v>0</v>
      </c>
      <c r="AW108" s="44">
        <v>0</v>
      </c>
      <c r="AX108" s="41">
        <v>0</v>
      </c>
      <c r="AY108" s="44">
        <v>0</v>
      </c>
      <c r="AZ108" s="44">
        <v>0</v>
      </c>
      <c r="BA108" s="44">
        <f t="shared" si="136"/>
        <v>0</v>
      </c>
      <c r="BB108" s="44">
        <v>0</v>
      </c>
      <c r="BC108" s="44">
        <v>0</v>
      </c>
      <c r="BD108" s="44">
        <v>0</v>
      </c>
      <c r="BE108" s="44">
        <v>0</v>
      </c>
      <c r="BF108" s="44">
        <v>0</v>
      </c>
      <c r="BG108" s="44">
        <v>0</v>
      </c>
      <c r="BH108" s="41">
        <v>0</v>
      </c>
      <c r="BI108" s="44">
        <v>0</v>
      </c>
      <c r="BJ108" s="44">
        <v>0</v>
      </c>
      <c r="BK108" s="44">
        <f t="shared" si="137"/>
        <v>0</v>
      </c>
      <c r="BL108" s="44">
        <v>0</v>
      </c>
      <c r="BM108" s="44">
        <v>1.2343930000000001</v>
      </c>
      <c r="BN108" s="44">
        <v>0</v>
      </c>
      <c r="BO108" s="44">
        <v>0</v>
      </c>
      <c r="BP108" s="44">
        <v>1.2343930000000001</v>
      </c>
      <c r="BQ108" s="44">
        <v>0</v>
      </c>
      <c r="BR108" s="41">
        <v>1.2343930000000001</v>
      </c>
      <c r="BS108" s="44">
        <v>0</v>
      </c>
      <c r="BT108" s="44">
        <v>0</v>
      </c>
      <c r="BU108" s="44">
        <f t="shared" si="138"/>
        <v>1.2343930000000001</v>
      </c>
      <c r="BV108" s="44">
        <v>0</v>
      </c>
      <c r="BW108" s="44">
        <v>0</v>
      </c>
      <c r="BX108" s="44">
        <v>0</v>
      </c>
      <c r="BY108" s="44">
        <v>0</v>
      </c>
      <c r="BZ108" s="44">
        <v>0</v>
      </c>
      <c r="CA108" s="44">
        <v>0</v>
      </c>
      <c r="CB108" s="41">
        <v>0</v>
      </c>
      <c r="CC108" s="44">
        <v>0</v>
      </c>
      <c r="CD108" s="44">
        <v>0</v>
      </c>
      <c r="CE108" s="44">
        <f t="shared" si="139"/>
        <v>0</v>
      </c>
      <c r="CF108" s="44">
        <v>0</v>
      </c>
      <c r="CG108" s="44">
        <v>1.2343930000000001</v>
      </c>
      <c r="CH108" s="44">
        <v>0</v>
      </c>
      <c r="CI108" s="44">
        <v>0</v>
      </c>
      <c r="CJ108" s="44">
        <v>1.2343930000000001</v>
      </c>
      <c r="CK108" s="44">
        <v>0</v>
      </c>
      <c r="CL108" s="44">
        <f t="shared" si="140"/>
        <v>1.2343930000000001</v>
      </c>
      <c r="CM108" s="44">
        <f t="shared" si="140"/>
        <v>0</v>
      </c>
      <c r="CN108" s="44">
        <f t="shared" si="140"/>
        <v>0</v>
      </c>
      <c r="CO108" s="44">
        <f t="shared" si="140"/>
        <v>1.2343930000000001</v>
      </c>
      <c r="CP108" s="44">
        <f t="shared" si="140"/>
        <v>0</v>
      </c>
      <c r="CQ108" s="41" t="s">
        <v>111</v>
      </c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</row>
    <row r="109" s="49" customFormat="1" ht="47.25">
      <c r="A109" s="40" t="s">
        <v>276</v>
      </c>
      <c r="B109" s="51" t="s">
        <v>286</v>
      </c>
      <c r="C109" s="42" t="s">
        <v>287</v>
      </c>
      <c r="D109" s="42" t="s">
        <v>165</v>
      </c>
      <c r="E109" s="42">
        <v>2025</v>
      </c>
      <c r="F109" s="42">
        <v>2025</v>
      </c>
      <c r="G109" s="41">
        <v>2025</v>
      </c>
      <c r="H109" s="44">
        <v>0.22611474245115454</v>
      </c>
      <c r="I109" s="44">
        <v>1.273026</v>
      </c>
      <c r="J109" s="52">
        <v>44197</v>
      </c>
      <c r="K109" s="44">
        <v>0.22611474245115454</v>
      </c>
      <c r="L109" s="44">
        <v>1.273026</v>
      </c>
      <c r="M109" s="40" t="s">
        <v>166</v>
      </c>
      <c r="N109" s="44">
        <v>0</v>
      </c>
      <c r="O109" s="44">
        <v>0</v>
      </c>
      <c r="P109" s="44">
        <v>1.273026</v>
      </c>
      <c r="Q109" s="44">
        <v>1.273026</v>
      </c>
      <c r="R109" s="44">
        <v>1.273026</v>
      </c>
      <c r="S109" s="44">
        <v>1.273026</v>
      </c>
      <c r="T109" s="44">
        <v>1.273026</v>
      </c>
      <c r="U109" s="44">
        <v>1.273026</v>
      </c>
      <c r="V109" s="44">
        <v>1.273026</v>
      </c>
      <c r="W109" s="44">
        <v>1.273026</v>
      </c>
      <c r="X109" s="44">
        <v>1.273026</v>
      </c>
      <c r="Y109" s="44">
        <v>0</v>
      </c>
      <c r="Z109" s="44">
        <v>0</v>
      </c>
      <c r="AA109" s="44">
        <v>0</v>
      </c>
      <c r="AB109" s="44">
        <v>0</v>
      </c>
      <c r="AC109" s="44">
        <v>0</v>
      </c>
      <c r="AD109" s="44">
        <v>0</v>
      </c>
      <c r="AE109" s="44">
        <v>0</v>
      </c>
      <c r="AF109" s="44">
        <v>0</v>
      </c>
      <c r="AG109" s="44">
        <v>0</v>
      </c>
      <c r="AH109" s="44">
        <v>0</v>
      </c>
      <c r="AI109" s="44">
        <v>0</v>
      </c>
      <c r="AJ109" s="44">
        <v>0</v>
      </c>
      <c r="AK109" s="44">
        <v>0</v>
      </c>
      <c r="AL109" s="44">
        <v>0</v>
      </c>
      <c r="AM109" s="44">
        <v>0</v>
      </c>
      <c r="AN109" s="44">
        <v>0</v>
      </c>
      <c r="AO109" s="44">
        <v>0</v>
      </c>
      <c r="AP109" s="44">
        <v>0</v>
      </c>
      <c r="AQ109" s="44">
        <v>0</v>
      </c>
      <c r="AR109" s="44">
        <v>0</v>
      </c>
      <c r="AS109" s="44">
        <v>0</v>
      </c>
      <c r="AT109" s="44">
        <v>0</v>
      </c>
      <c r="AU109" s="44">
        <v>0</v>
      </c>
      <c r="AV109" s="44">
        <v>0</v>
      </c>
      <c r="AW109" s="44">
        <v>0</v>
      </c>
      <c r="AX109" s="41">
        <v>0</v>
      </c>
      <c r="AY109" s="44">
        <v>0</v>
      </c>
      <c r="AZ109" s="44">
        <v>0</v>
      </c>
      <c r="BA109" s="44">
        <f t="shared" si="136"/>
        <v>0</v>
      </c>
      <c r="BB109" s="44">
        <v>0</v>
      </c>
      <c r="BC109" s="44">
        <v>0</v>
      </c>
      <c r="BD109" s="44">
        <v>0</v>
      </c>
      <c r="BE109" s="44">
        <v>0</v>
      </c>
      <c r="BF109" s="44">
        <v>0</v>
      </c>
      <c r="BG109" s="44">
        <v>0</v>
      </c>
      <c r="BH109" s="41">
        <v>0</v>
      </c>
      <c r="BI109" s="44">
        <v>0</v>
      </c>
      <c r="BJ109" s="44">
        <v>0</v>
      </c>
      <c r="BK109" s="44">
        <f t="shared" si="137"/>
        <v>0</v>
      </c>
      <c r="BL109" s="44">
        <v>0</v>
      </c>
      <c r="BM109" s="44">
        <v>1.273026</v>
      </c>
      <c r="BN109" s="44">
        <v>0</v>
      </c>
      <c r="BO109" s="44">
        <v>0</v>
      </c>
      <c r="BP109" s="44">
        <v>1.273026</v>
      </c>
      <c r="BQ109" s="44">
        <v>0</v>
      </c>
      <c r="BR109" s="41">
        <v>1.273026</v>
      </c>
      <c r="BS109" s="44">
        <v>0</v>
      </c>
      <c r="BT109" s="44">
        <v>0</v>
      </c>
      <c r="BU109" s="44">
        <f t="shared" si="138"/>
        <v>1.273026</v>
      </c>
      <c r="BV109" s="44">
        <v>0</v>
      </c>
      <c r="BW109" s="44">
        <v>0</v>
      </c>
      <c r="BX109" s="44">
        <v>0</v>
      </c>
      <c r="BY109" s="44">
        <v>0</v>
      </c>
      <c r="BZ109" s="44">
        <v>0</v>
      </c>
      <c r="CA109" s="44">
        <v>0</v>
      </c>
      <c r="CB109" s="41">
        <v>0</v>
      </c>
      <c r="CC109" s="44">
        <v>0</v>
      </c>
      <c r="CD109" s="44">
        <v>0</v>
      </c>
      <c r="CE109" s="44">
        <f t="shared" si="139"/>
        <v>0</v>
      </c>
      <c r="CF109" s="44">
        <v>0</v>
      </c>
      <c r="CG109" s="44">
        <v>1.273026</v>
      </c>
      <c r="CH109" s="44">
        <v>0</v>
      </c>
      <c r="CI109" s="44">
        <v>0</v>
      </c>
      <c r="CJ109" s="44">
        <v>1.273026</v>
      </c>
      <c r="CK109" s="44">
        <v>0</v>
      </c>
      <c r="CL109" s="44">
        <f t="shared" si="140"/>
        <v>1.273026</v>
      </c>
      <c r="CM109" s="44">
        <f t="shared" si="140"/>
        <v>0</v>
      </c>
      <c r="CN109" s="44">
        <f t="shared" si="140"/>
        <v>0</v>
      </c>
      <c r="CO109" s="44">
        <f t="shared" si="140"/>
        <v>1.273026</v>
      </c>
      <c r="CP109" s="44">
        <f t="shared" si="140"/>
        <v>0</v>
      </c>
      <c r="CQ109" s="41" t="s">
        <v>111</v>
      </c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</row>
    <row r="110" s="49" customFormat="1" ht="47.25">
      <c r="A110" s="40" t="s">
        <v>276</v>
      </c>
      <c r="B110" s="51" t="s">
        <v>288</v>
      </c>
      <c r="C110" s="42" t="s">
        <v>289</v>
      </c>
      <c r="D110" s="42" t="s">
        <v>165</v>
      </c>
      <c r="E110" s="42">
        <v>2025</v>
      </c>
      <c r="F110" s="42">
        <v>2025</v>
      </c>
      <c r="G110" s="41">
        <v>2025</v>
      </c>
      <c r="H110" s="44">
        <v>0.22611474245115454</v>
      </c>
      <c r="I110" s="44">
        <v>1.273026</v>
      </c>
      <c r="J110" s="52">
        <v>44197</v>
      </c>
      <c r="K110" s="44">
        <v>0.22611474245115454</v>
      </c>
      <c r="L110" s="44">
        <v>1.273026</v>
      </c>
      <c r="M110" s="40" t="s">
        <v>166</v>
      </c>
      <c r="N110" s="44">
        <v>0</v>
      </c>
      <c r="O110" s="44">
        <v>0</v>
      </c>
      <c r="P110" s="44">
        <v>1.273026</v>
      </c>
      <c r="Q110" s="44">
        <v>1.273026</v>
      </c>
      <c r="R110" s="44">
        <v>1.273026</v>
      </c>
      <c r="S110" s="44">
        <v>1.273026</v>
      </c>
      <c r="T110" s="44">
        <v>1.273026</v>
      </c>
      <c r="U110" s="44">
        <v>1.273026</v>
      </c>
      <c r="V110" s="44">
        <v>1.273026</v>
      </c>
      <c r="W110" s="44">
        <v>1.273026</v>
      </c>
      <c r="X110" s="44">
        <v>1.273026</v>
      </c>
      <c r="Y110" s="44">
        <v>0</v>
      </c>
      <c r="Z110" s="44">
        <v>0</v>
      </c>
      <c r="AA110" s="44">
        <v>0</v>
      </c>
      <c r="AB110" s="44">
        <v>0</v>
      </c>
      <c r="AC110" s="44">
        <v>0</v>
      </c>
      <c r="AD110" s="44">
        <v>0</v>
      </c>
      <c r="AE110" s="44">
        <v>0</v>
      </c>
      <c r="AF110" s="44">
        <v>0</v>
      </c>
      <c r="AG110" s="44">
        <v>0</v>
      </c>
      <c r="AH110" s="44">
        <v>0</v>
      </c>
      <c r="AI110" s="44">
        <v>0</v>
      </c>
      <c r="AJ110" s="44">
        <v>0</v>
      </c>
      <c r="AK110" s="44">
        <v>0</v>
      </c>
      <c r="AL110" s="44">
        <v>0</v>
      </c>
      <c r="AM110" s="44">
        <v>0</v>
      </c>
      <c r="AN110" s="44">
        <v>0</v>
      </c>
      <c r="AO110" s="44">
        <v>0</v>
      </c>
      <c r="AP110" s="44">
        <v>0</v>
      </c>
      <c r="AQ110" s="44">
        <v>0</v>
      </c>
      <c r="AR110" s="44">
        <v>0</v>
      </c>
      <c r="AS110" s="44">
        <v>0</v>
      </c>
      <c r="AT110" s="44">
        <v>0</v>
      </c>
      <c r="AU110" s="44">
        <v>0</v>
      </c>
      <c r="AV110" s="44">
        <v>0</v>
      </c>
      <c r="AW110" s="44">
        <v>0</v>
      </c>
      <c r="AX110" s="41">
        <v>0</v>
      </c>
      <c r="AY110" s="44">
        <v>0</v>
      </c>
      <c r="AZ110" s="44">
        <v>0</v>
      </c>
      <c r="BA110" s="44">
        <f t="shared" si="136"/>
        <v>0</v>
      </c>
      <c r="BB110" s="44">
        <v>0</v>
      </c>
      <c r="BC110" s="44">
        <v>0</v>
      </c>
      <c r="BD110" s="44">
        <v>0</v>
      </c>
      <c r="BE110" s="44">
        <v>0</v>
      </c>
      <c r="BF110" s="44">
        <v>0</v>
      </c>
      <c r="BG110" s="44">
        <v>0</v>
      </c>
      <c r="BH110" s="41">
        <v>0</v>
      </c>
      <c r="BI110" s="44">
        <v>0</v>
      </c>
      <c r="BJ110" s="44">
        <v>0</v>
      </c>
      <c r="BK110" s="44">
        <f t="shared" si="137"/>
        <v>0</v>
      </c>
      <c r="BL110" s="44">
        <v>0</v>
      </c>
      <c r="BM110" s="44">
        <v>1.273026</v>
      </c>
      <c r="BN110" s="44">
        <v>0</v>
      </c>
      <c r="BO110" s="44">
        <v>0</v>
      </c>
      <c r="BP110" s="44">
        <v>1.273026</v>
      </c>
      <c r="BQ110" s="44">
        <v>0</v>
      </c>
      <c r="BR110" s="41">
        <v>1.273026</v>
      </c>
      <c r="BS110" s="44">
        <v>0</v>
      </c>
      <c r="BT110" s="44">
        <v>0</v>
      </c>
      <c r="BU110" s="44">
        <f t="shared" si="138"/>
        <v>1.273026</v>
      </c>
      <c r="BV110" s="44">
        <v>0</v>
      </c>
      <c r="BW110" s="44">
        <v>0</v>
      </c>
      <c r="BX110" s="44">
        <v>0</v>
      </c>
      <c r="BY110" s="44">
        <v>0</v>
      </c>
      <c r="BZ110" s="44">
        <v>0</v>
      </c>
      <c r="CA110" s="44">
        <v>0</v>
      </c>
      <c r="CB110" s="41">
        <v>0</v>
      </c>
      <c r="CC110" s="44">
        <v>0</v>
      </c>
      <c r="CD110" s="44">
        <v>0</v>
      </c>
      <c r="CE110" s="44">
        <f t="shared" si="139"/>
        <v>0</v>
      </c>
      <c r="CF110" s="44">
        <v>0</v>
      </c>
      <c r="CG110" s="44">
        <v>1.273026</v>
      </c>
      <c r="CH110" s="44">
        <v>0</v>
      </c>
      <c r="CI110" s="44">
        <v>0</v>
      </c>
      <c r="CJ110" s="44">
        <v>1.273026</v>
      </c>
      <c r="CK110" s="44">
        <v>0</v>
      </c>
      <c r="CL110" s="44">
        <f t="shared" si="140"/>
        <v>1.273026</v>
      </c>
      <c r="CM110" s="44">
        <f t="shared" si="140"/>
        <v>0</v>
      </c>
      <c r="CN110" s="44">
        <f t="shared" si="140"/>
        <v>0</v>
      </c>
      <c r="CO110" s="44">
        <f t="shared" si="140"/>
        <v>1.273026</v>
      </c>
      <c r="CP110" s="44">
        <f t="shared" si="140"/>
        <v>0</v>
      </c>
      <c r="CQ110" s="41" t="s">
        <v>111</v>
      </c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</row>
    <row r="111" s="49" customFormat="1" ht="94.5">
      <c r="A111" s="40" t="s">
        <v>276</v>
      </c>
      <c r="B111" s="51" t="s">
        <v>290</v>
      </c>
      <c r="C111" s="42" t="s">
        <v>291</v>
      </c>
      <c r="D111" s="42" t="s">
        <v>292</v>
      </c>
      <c r="E111" s="42">
        <v>2025</v>
      </c>
      <c r="F111" s="42">
        <v>2026</v>
      </c>
      <c r="G111" s="41" t="s">
        <v>111</v>
      </c>
      <c r="H111" s="44">
        <v>1.284156838365897</v>
      </c>
      <c r="I111" s="44">
        <v>7.2298029999999995</v>
      </c>
      <c r="J111" s="52">
        <v>44197</v>
      </c>
      <c r="K111" s="44">
        <v>1.284156838365897</v>
      </c>
      <c r="L111" s="44">
        <v>7.2298029999999995</v>
      </c>
      <c r="M111" s="40" t="s">
        <v>166</v>
      </c>
      <c r="N111" s="44">
        <v>0</v>
      </c>
      <c r="O111" s="44">
        <v>0</v>
      </c>
      <c r="P111" s="44">
        <v>7.2298029999999995</v>
      </c>
      <c r="Q111" s="44">
        <v>7.2298029999999995</v>
      </c>
      <c r="R111" s="44">
        <v>7.2298029999999995</v>
      </c>
      <c r="S111" s="44">
        <v>7.2298029999999995</v>
      </c>
      <c r="T111" s="44">
        <v>7.2298029999999995</v>
      </c>
      <c r="U111" s="44">
        <v>7.2298029999999995</v>
      </c>
      <c r="V111" s="44">
        <v>7.2298029999999995</v>
      </c>
      <c r="W111" s="44">
        <v>7.2298029999999995</v>
      </c>
      <c r="X111" s="44">
        <v>7.2298030000000004</v>
      </c>
      <c r="Y111" s="44">
        <v>0</v>
      </c>
      <c r="Z111" s="44">
        <v>0</v>
      </c>
      <c r="AA111" s="44">
        <v>0</v>
      </c>
      <c r="AB111" s="44">
        <v>0</v>
      </c>
      <c r="AC111" s="44">
        <v>0</v>
      </c>
      <c r="AD111" s="44">
        <v>0</v>
      </c>
      <c r="AE111" s="44">
        <v>0</v>
      </c>
      <c r="AF111" s="44">
        <v>0</v>
      </c>
      <c r="AG111" s="44">
        <v>0</v>
      </c>
      <c r="AH111" s="44">
        <v>0</v>
      </c>
      <c r="AI111" s="44">
        <v>1.8263839999999996</v>
      </c>
      <c r="AJ111" s="44">
        <v>0</v>
      </c>
      <c r="AK111" s="44">
        <v>0</v>
      </c>
      <c r="AL111" s="44">
        <v>1.8263839999999996</v>
      </c>
      <c r="AM111" s="44">
        <v>0</v>
      </c>
      <c r="AN111" s="44">
        <v>0</v>
      </c>
      <c r="AO111" s="44">
        <v>0</v>
      </c>
      <c r="AP111" s="44">
        <v>0</v>
      </c>
      <c r="AQ111" s="44">
        <v>0</v>
      </c>
      <c r="AR111" s="44">
        <v>0</v>
      </c>
      <c r="AS111" s="44">
        <v>0</v>
      </c>
      <c r="AT111" s="44">
        <v>0</v>
      </c>
      <c r="AU111" s="44">
        <v>0</v>
      </c>
      <c r="AV111" s="44">
        <v>0</v>
      </c>
      <c r="AW111" s="44">
        <v>0</v>
      </c>
      <c r="AX111" s="41">
        <v>0</v>
      </c>
      <c r="AY111" s="44">
        <v>0</v>
      </c>
      <c r="AZ111" s="44">
        <v>0</v>
      </c>
      <c r="BA111" s="44">
        <f t="shared" si="136"/>
        <v>0</v>
      </c>
      <c r="BB111" s="44">
        <v>0</v>
      </c>
      <c r="BC111" s="44">
        <v>3.2299200000000003</v>
      </c>
      <c r="BD111" s="44">
        <v>0</v>
      </c>
      <c r="BE111" s="44">
        <v>0</v>
      </c>
      <c r="BF111" s="44">
        <v>3.2299200000000003</v>
      </c>
      <c r="BG111" s="44">
        <v>0</v>
      </c>
      <c r="BH111" s="41">
        <v>0</v>
      </c>
      <c r="BI111" s="44">
        <v>0</v>
      </c>
      <c r="BJ111" s="44">
        <v>0</v>
      </c>
      <c r="BK111" s="44">
        <f t="shared" si="137"/>
        <v>0</v>
      </c>
      <c r="BL111" s="44">
        <v>0</v>
      </c>
      <c r="BM111" s="44">
        <v>0</v>
      </c>
      <c r="BN111" s="44">
        <v>0</v>
      </c>
      <c r="BO111" s="44">
        <v>0</v>
      </c>
      <c r="BP111" s="44">
        <v>0</v>
      </c>
      <c r="BQ111" s="44">
        <v>0</v>
      </c>
      <c r="BR111" s="41">
        <v>0</v>
      </c>
      <c r="BS111" s="44">
        <v>0</v>
      </c>
      <c r="BT111" s="44">
        <v>0</v>
      </c>
      <c r="BU111" s="44">
        <f t="shared" si="138"/>
        <v>0</v>
      </c>
      <c r="BV111" s="44">
        <v>0</v>
      </c>
      <c r="BW111" s="44">
        <v>2.1734989999999996</v>
      </c>
      <c r="BX111" s="44">
        <v>0</v>
      </c>
      <c r="BY111" s="44">
        <v>0</v>
      </c>
      <c r="BZ111" s="44">
        <v>2.1734989999999996</v>
      </c>
      <c r="CA111" s="44">
        <v>0</v>
      </c>
      <c r="CB111" s="41">
        <v>0</v>
      </c>
      <c r="CC111" s="44">
        <v>0</v>
      </c>
      <c r="CD111" s="44">
        <v>0</v>
      </c>
      <c r="CE111" s="44">
        <f t="shared" si="139"/>
        <v>0</v>
      </c>
      <c r="CF111" s="44">
        <v>0</v>
      </c>
      <c r="CG111" s="44">
        <v>7.2298029999999995</v>
      </c>
      <c r="CH111" s="44">
        <v>0</v>
      </c>
      <c r="CI111" s="44">
        <v>0</v>
      </c>
      <c r="CJ111" s="44">
        <v>7.2298029999999995</v>
      </c>
      <c r="CK111" s="44">
        <v>0</v>
      </c>
      <c r="CL111" s="44">
        <f t="shared" si="140"/>
        <v>0</v>
      </c>
      <c r="CM111" s="44">
        <f t="shared" si="140"/>
        <v>0</v>
      </c>
      <c r="CN111" s="44">
        <f t="shared" si="140"/>
        <v>0</v>
      </c>
      <c r="CO111" s="44">
        <f t="shared" si="140"/>
        <v>0</v>
      </c>
      <c r="CP111" s="44">
        <f t="shared" si="140"/>
        <v>0</v>
      </c>
      <c r="CQ111" s="41" t="s">
        <v>169</v>
      </c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</row>
    <row r="112" s="49" customFormat="1" ht="31.5">
      <c r="A112" s="40" t="s">
        <v>276</v>
      </c>
      <c r="B112" s="51" t="s">
        <v>293</v>
      </c>
      <c r="C112" s="42" t="s">
        <v>294</v>
      </c>
      <c r="D112" s="42" t="s">
        <v>292</v>
      </c>
      <c r="E112" s="42">
        <v>2024</v>
      </c>
      <c r="F112" s="42">
        <v>2024</v>
      </c>
      <c r="G112" s="41" t="s">
        <v>111</v>
      </c>
      <c r="H112" s="44">
        <v>0</v>
      </c>
      <c r="I112" s="44">
        <v>0</v>
      </c>
      <c r="J112" s="52">
        <v>44197</v>
      </c>
      <c r="K112" s="42">
        <v>0</v>
      </c>
      <c r="L112" s="42">
        <v>0</v>
      </c>
      <c r="M112" s="40" t="s">
        <v>166</v>
      </c>
      <c r="N112" s="44">
        <v>0</v>
      </c>
      <c r="O112" s="44">
        <v>0</v>
      </c>
      <c r="P112" s="44">
        <v>0</v>
      </c>
      <c r="Q112" s="44">
        <v>0</v>
      </c>
      <c r="R112" s="44">
        <v>0</v>
      </c>
      <c r="S112" s="44">
        <v>0</v>
      </c>
      <c r="T112" s="44">
        <v>0</v>
      </c>
      <c r="U112" s="44">
        <v>0</v>
      </c>
      <c r="V112" s="44">
        <v>0</v>
      </c>
      <c r="W112" s="44">
        <v>0</v>
      </c>
      <c r="X112" s="44">
        <v>0</v>
      </c>
      <c r="Y112" s="44">
        <v>0</v>
      </c>
      <c r="Z112" s="44">
        <v>0</v>
      </c>
      <c r="AA112" s="44">
        <v>0</v>
      </c>
      <c r="AB112" s="44">
        <v>0</v>
      </c>
      <c r="AC112" s="44">
        <v>0</v>
      </c>
      <c r="AD112" s="44">
        <v>0</v>
      </c>
      <c r="AE112" s="44">
        <v>0</v>
      </c>
      <c r="AF112" s="44">
        <v>0</v>
      </c>
      <c r="AG112" s="44">
        <v>0</v>
      </c>
      <c r="AH112" s="44">
        <v>0</v>
      </c>
      <c r="AI112" s="44">
        <v>0</v>
      </c>
      <c r="AJ112" s="44">
        <v>0</v>
      </c>
      <c r="AK112" s="44">
        <v>0</v>
      </c>
      <c r="AL112" s="44">
        <v>0</v>
      </c>
      <c r="AM112" s="44">
        <v>0</v>
      </c>
      <c r="AN112" s="44">
        <v>0</v>
      </c>
      <c r="AO112" s="44">
        <v>0</v>
      </c>
      <c r="AP112" s="44">
        <v>0</v>
      </c>
      <c r="AQ112" s="44">
        <v>0</v>
      </c>
      <c r="AR112" s="44">
        <v>0</v>
      </c>
      <c r="AS112" s="44">
        <v>0</v>
      </c>
      <c r="AT112" s="44">
        <v>0</v>
      </c>
      <c r="AU112" s="44">
        <v>0</v>
      </c>
      <c r="AV112" s="44">
        <v>0</v>
      </c>
      <c r="AW112" s="44">
        <v>0</v>
      </c>
      <c r="AX112" s="41">
        <v>0</v>
      </c>
      <c r="AY112" s="44">
        <v>0</v>
      </c>
      <c r="AZ112" s="44">
        <v>0</v>
      </c>
      <c r="BA112" s="44">
        <f t="shared" si="136"/>
        <v>0</v>
      </c>
      <c r="BB112" s="44">
        <v>0</v>
      </c>
      <c r="BC112" s="44">
        <v>0</v>
      </c>
      <c r="BD112" s="44">
        <v>0</v>
      </c>
      <c r="BE112" s="44">
        <v>0</v>
      </c>
      <c r="BF112" s="44">
        <v>0</v>
      </c>
      <c r="BG112" s="44">
        <v>0</v>
      </c>
      <c r="BH112" s="41">
        <v>0</v>
      </c>
      <c r="BI112" s="44">
        <v>0</v>
      </c>
      <c r="BJ112" s="44">
        <v>0</v>
      </c>
      <c r="BK112" s="44">
        <f t="shared" si="137"/>
        <v>0</v>
      </c>
      <c r="BL112" s="44">
        <v>0</v>
      </c>
      <c r="BM112" s="44">
        <v>0</v>
      </c>
      <c r="BN112" s="44">
        <v>0</v>
      </c>
      <c r="BO112" s="44">
        <v>0</v>
      </c>
      <c r="BP112" s="44">
        <v>0</v>
      </c>
      <c r="BQ112" s="44">
        <v>0</v>
      </c>
      <c r="BR112" s="41">
        <v>0</v>
      </c>
      <c r="BS112" s="44">
        <v>0</v>
      </c>
      <c r="BT112" s="44">
        <v>0</v>
      </c>
      <c r="BU112" s="44">
        <f t="shared" si="138"/>
        <v>0</v>
      </c>
      <c r="BV112" s="44">
        <v>0</v>
      </c>
      <c r="BW112" s="44">
        <v>0</v>
      </c>
      <c r="BX112" s="44">
        <v>0</v>
      </c>
      <c r="BY112" s="44">
        <v>0</v>
      </c>
      <c r="BZ112" s="44">
        <v>0</v>
      </c>
      <c r="CA112" s="44">
        <v>0</v>
      </c>
      <c r="CB112" s="41">
        <v>0</v>
      </c>
      <c r="CC112" s="44">
        <v>0</v>
      </c>
      <c r="CD112" s="44">
        <v>0</v>
      </c>
      <c r="CE112" s="44">
        <f t="shared" si="139"/>
        <v>0</v>
      </c>
      <c r="CF112" s="44">
        <v>0</v>
      </c>
      <c r="CG112" s="44">
        <v>0</v>
      </c>
      <c r="CH112" s="44">
        <v>0</v>
      </c>
      <c r="CI112" s="44">
        <v>0</v>
      </c>
      <c r="CJ112" s="44">
        <v>0</v>
      </c>
      <c r="CK112" s="44">
        <v>0</v>
      </c>
      <c r="CL112" s="44">
        <f t="shared" si="140"/>
        <v>0</v>
      </c>
      <c r="CM112" s="44">
        <f t="shared" si="140"/>
        <v>0</v>
      </c>
      <c r="CN112" s="44">
        <f t="shared" si="140"/>
        <v>0</v>
      </c>
      <c r="CO112" s="44">
        <f t="shared" si="140"/>
        <v>0</v>
      </c>
      <c r="CP112" s="44">
        <f t="shared" si="140"/>
        <v>0</v>
      </c>
      <c r="CQ112" s="41" t="s">
        <v>111</v>
      </c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</row>
    <row r="113" s="49" customFormat="1" ht="47.25">
      <c r="A113" s="40" t="s">
        <v>276</v>
      </c>
      <c r="B113" s="51" t="s">
        <v>295</v>
      </c>
      <c r="C113" s="42" t="s">
        <v>296</v>
      </c>
      <c r="D113" s="42" t="s">
        <v>292</v>
      </c>
      <c r="E113" s="42">
        <v>2025</v>
      </c>
      <c r="F113" s="42">
        <v>2025</v>
      </c>
      <c r="G113" s="41" t="s">
        <v>111</v>
      </c>
      <c r="H113" s="44">
        <v>0</v>
      </c>
      <c r="I113" s="44">
        <v>0</v>
      </c>
      <c r="J113" s="52">
        <v>44197</v>
      </c>
      <c r="K113" s="42">
        <v>0</v>
      </c>
      <c r="L113" s="42">
        <v>0</v>
      </c>
      <c r="M113" s="40" t="s">
        <v>166</v>
      </c>
      <c r="N113" s="44">
        <v>0</v>
      </c>
      <c r="O113" s="44">
        <v>0</v>
      </c>
      <c r="P113" s="44">
        <v>0</v>
      </c>
      <c r="Q113" s="44">
        <v>0</v>
      </c>
      <c r="R113" s="44">
        <v>0</v>
      </c>
      <c r="S113" s="44">
        <v>0</v>
      </c>
      <c r="T113" s="44">
        <v>0</v>
      </c>
      <c r="U113" s="42">
        <v>0</v>
      </c>
      <c r="V113" s="44">
        <v>0</v>
      </c>
      <c r="W113" s="44">
        <v>0</v>
      </c>
      <c r="X113" s="44">
        <v>0</v>
      </c>
      <c r="Y113" s="44">
        <v>0</v>
      </c>
      <c r="Z113" s="44">
        <v>0</v>
      </c>
      <c r="AA113" s="44">
        <v>0</v>
      </c>
      <c r="AB113" s="44">
        <v>0</v>
      </c>
      <c r="AC113" s="44">
        <v>0</v>
      </c>
      <c r="AD113" s="44">
        <v>0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1">
        <v>0</v>
      </c>
      <c r="AY113" s="44">
        <v>0</v>
      </c>
      <c r="AZ113" s="44">
        <v>0</v>
      </c>
      <c r="BA113" s="44">
        <f t="shared" si="136"/>
        <v>0</v>
      </c>
      <c r="BB113" s="44">
        <v>0</v>
      </c>
      <c r="BC113" s="44">
        <v>0</v>
      </c>
      <c r="BD113" s="44">
        <v>0</v>
      </c>
      <c r="BE113" s="44">
        <v>0</v>
      </c>
      <c r="BF113" s="44">
        <v>0</v>
      </c>
      <c r="BG113" s="44">
        <v>0</v>
      </c>
      <c r="BH113" s="41">
        <v>0</v>
      </c>
      <c r="BI113" s="44">
        <v>0</v>
      </c>
      <c r="BJ113" s="44">
        <v>0</v>
      </c>
      <c r="BK113" s="44">
        <f t="shared" si="137"/>
        <v>0</v>
      </c>
      <c r="BL113" s="44">
        <v>0</v>
      </c>
      <c r="BM113" s="44">
        <v>0</v>
      </c>
      <c r="BN113" s="44">
        <v>0</v>
      </c>
      <c r="BO113" s="44">
        <v>0</v>
      </c>
      <c r="BP113" s="44">
        <v>0</v>
      </c>
      <c r="BQ113" s="44">
        <v>0</v>
      </c>
      <c r="BR113" s="41">
        <v>0</v>
      </c>
      <c r="BS113" s="44">
        <v>0</v>
      </c>
      <c r="BT113" s="44">
        <v>0</v>
      </c>
      <c r="BU113" s="44">
        <f t="shared" si="138"/>
        <v>0</v>
      </c>
      <c r="BV113" s="44">
        <v>0</v>
      </c>
      <c r="BW113" s="44">
        <v>0</v>
      </c>
      <c r="BX113" s="44">
        <v>0</v>
      </c>
      <c r="BY113" s="44">
        <v>0</v>
      </c>
      <c r="BZ113" s="44">
        <v>0</v>
      </c>
      <c r="CA113" s="44">
        <v>0</v>
      </c>
      <c r="CB113" s="41">
        <v>0</v>
      </c>
      <c r="CC113" s="44">
        <v>0</v>
      </c>
      <c r="CD113" s="44">
        <v>0</v>
      </c>
      <c r="CE113" s="44">
        <f t="shared" si="139"/>
        <v>0</v>
      </c>
      <c r="CF113" s="44">
        <v>0</v>
      </c>
      <c r="CG113" s="44">
        <v>0</v>
      </c>
      <c r="CH113" s="44">
        <v>0</v>
      </c>
      <c r="CI113" s="44">
        <v>0</v>
      </c>
      <c r="CJ113" s="44">
        <v>0</v>
      </c>
      <c r="CK113" s="44">
        <v>0</v>
      </c>
      <c r="CL113" s="44">
        <f t="shared" si="140"/>
        <v>0</v>
      </c>
      <c r="CM113" s="44">
        <f t="shared" si="140"/>
        <v>0</v>
      </c>
      <c r="CN113" s="44">
        <f t="shared" si="140"/>
        <v>0</v>
      </c>
      <c r="CO113" s="44">
        <f t="shared" si="140"/>
        <v>0</v>
      </c>
      <c r="CP113" s="44">
        <f t="shared" si="140"/>
        <v>0</v>
      </c>
      <c r="CQ113" s="41" t="s">
        <v>111</v>
      </c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</row>
    <row r="114" s="49" customFormat="1" ht="94.5">
      <c r="A114" s="40" t="s">
        <v>276</v>
      </c>
      <c r="B114" s="51" t="s">
        <v>297</v>
      </c>
      <c r="C114" s="42" t="s">
        <v>298</v>
      </c>
      <c r="D114" s="42" t="s">
        <v>292</v>
      </c>
      <c r="E114" s="42">
        <v>2026</v>
      </c>
      <c r="F114" s="42">
        <v>2026</v>
      </c>
      <c r="G114" s="41" t="s">
        <v>111</v>
      </c>
      <c r="H114" s="44">
        <v>0</v>
      </c>
      <c r="I114" s="44">
        <v>0</v>
      </c>
      <c r="J114" s="52">
        <v>44197</v>
      </c>
      <c r="K114" s="42">
        <v>0</v>
      </c>
      <c r="L114" s="42">
        <v>0</v>
      </c>
      <c r="M114" s="40" t="s">
        <v>166</v>
      </c>
      <c r="N114" s="44">
        <v>0</v>
      </c>
      <c r="O114" s="44">
        <v>0</v>
      </c>
      <c r="P114" s="44">
        <v>0</v>
      </c>
      <c r="Q114" s="44">
        <v>0</v>
      </c>
      <c r="R114" s="44">
        <v>0</v>
      </c>
      <c r="S114" s="44">
        <v>0</v>
      </c>
      <c r="T114" s="44">
        <v>0</v>
      </c>
      <c r="U114" s="42">
        <v>0</v>
      </c>
      <c r="V114" s="44">
        <v>0</v>
      </c>
      <c r="W114" s="42">
        <v>0</v>
      </c>
      <c r="X114" s="44">
        <v>0</v>
      </c>
      <c r="Y114" s="44">
        <v>0</v>
      </c>
      <c r="Z114" s="44">
        <v>0</v>
      </c>
      <c r="AA114" s="44">
        <v>0</v>
      </c>
      <c r="AB114" s="44">
        <v>0</v>
      </c>
      <c r="AC114" s="44">
        <v>0</v>
      </c>
      <c r="AD114" s="44">
        <v>0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1">
        <v>0</v>
      </c>
      <c r="AY114" s="44">
        <v>0</v>
      </c>
      <c r="AZ114" s="44">
        <v>0</v>
      </c>
      <c r="BA114" s="44">
        <f t="shared" si="136"/>
        <v>0</v>
      </c>
      <c r="BB114" s="44">
        <v>0</v>
      </c>
      <c r="BC114" s="44">
        <v>0</v>
      </c>
      <c r="BD114" s="44">
        <v>0</v>
      </c>
      <c r="BE114" s="44">
        <v>0</v>
      </c>
      <c r="BF114" s="44">
        <v>0</v>
      </c>
      <c r="BG114" s="44">
        <v>0</v>
      </c>
      <c r="BH114" s="41">
        <v>0</v>
      </c>
      <c r="BI114" s="44">
        <v>0</v>
      </c>
      <c r="BJ114" s="44">
        <v>0</v>
      </c>
      <c r="BK114" s="44">
        <f t="shared" si="137"/>
        <v>0</v>
      </c>
      <c r="BL114" s="44">
        <v>0</v>
      </c>
      <c r="BM114" s="44">
        <v>0</v>
      </c>
      <c r="BN114" s="44">
        <v>0</v>
      </c>
      <c r="BO114" s="44">
        <v>0</v>
      </c>
      <c r="BP114" s="44">
        <v>0</v>
      </c>
      <c r="BQ114" s="44">
        <v>0</v>
      </c>
      <c r="BR114" s="41">
        <v>0</v>
      </c>
      <c r="BS114" s="44">
        <v>0</v>
      </c>
      <c r="BT114" s="44">
        <v>0</v>
      </c>
      <c r="BU114" s="44">
        <f t="shared" si="138"/>
        <v>0</v>
      </c>
      <c r="BV114" s="44">
        <v>0</v>
      </c>
      <c r="BW114" s="44">
        <v>0</v>
      </c>
      <c r="BX114" s="44">
        <v>0</v>
      </c>
      <c r="BY114" s="44">
        <v>0</v>
      </c>
      <c r="BZ114" s="44">
        <v>0</v>
      </c>
      <c r="CA114" s="44">
        <v>0</v>
      </c>
      <c r="CB114" s="41">
        <v>0</v>
      </c>
      <c r="CC114" s="44">
        <v>0</v>
      </c>
      <c r="CD114" s="44">
        <v>0</v>
      </c>
      <c r="CE114" s="44">
        <f t="shared" si="139"/>
        <v>0</v>
      </c>
      <c r="CF114" s="44">
        <v>0</v>
      </c>
      <c r="CG114" s="44">
        <v>0</v>
      </c>
      <c r="CH114" s="44">
        <v>0</v>
      </c>
      <c r="CI114" s="44">
        <v>0</v>
      </c>
      <c r="CJ114" s="44">
        <v>0</v>
      </c>
      <c r="CK114" s="44">
        <v>0</v>
      </c>
      <c r="CL114" s="44">
        <f t="shared" si="140"/>
        <v>0</v>
      </c>
      <c r="CM114" s="44">
        <f t="shared" si="140"/>
        <v>0</v>
      </c>
      <c r="CN114" s="44">
        <f t="shared" si="140"/>
        <v>0</v>
      </c>
      <c r="CO114" s="44">
        <f t="shared" si="140"/>
        <v>0</v>
      </c>
      <c r="CP114" s="44">
        <f t="shared" si="140"/>
        <v>0</v>
      </c>
      <c r="CQ114" s="41" t="s">
        <v>169</v>
      </c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</row>
  </sheetData>
  <autoFilter ref="A19:CR114"/>
  <mergeCells count="42">
    <mergeCell ref="A4:AH4"/>
    <mergeCell ref="A5:AH5"/>
    <mergeCell ref="A6:AH6"/>
    <mergeCell ref="A7:AH7"/>
    <mergeCell ref="A8:AH8"/>
    <mergeCell ref="A9:AH9"/>
    <mergeCell ref="A10:AH10"/>
    <mergeCell ref="A11:AH11"/>
    <mergeCell ref="A12:AH12"/>
    <mergeCell ref="A16:A18"/>
    <mergeCell ref="B16:B18"/>
    <mergeCell ref="C16:C18"/>
    <mergeCell ref="D16:D18"/>
    <mergeCell ref="E16:E18"/>
    <mergeCell ref="F16:G17"/>
    <mergeCell ref="H16:M16"/>
    <mergeCell ref="N16:N18"/>
    <mergeCell ref="O16:O18"/>
    <mergeCell ref="P16:S16"/>
    <mergeCell ref="T16:U17"/>
    <mergeCell ref="V16:X17"/>
    <mergeCell ref="Y16:AH16"/>
    <mergeCell ref="AI16:CP16"/>
    <mergeCell ref="CQ16:CQ18"/>
    <mergeCell ref="H17:J17"/>
    <mergeCell ref="K17:M17"/>
    <mergeCell ref="P17:Q17"/>
    <mergeCell ref="R17:S17"/>
    <mergeCell ref="Y17:AC17"/>
    <mergeCell ref="AD17:AH17"/>
    <mergeCell ref="AI17:AM17"/>
    <mergeCell ref="AN17:AR17"/>
    <mergeCell ref="AS17:AW17"/>
    <mergeCell ref="AX17:BB17"/>
    <mergeCell ref="BC17:BG17"/>
    <mergeCell ref="BH17:BL17"/>
    <mergeCell ref="BM17:BQ17"/>
    <mergeCell ref="BR17:BV17"/>
    <mergeCell ref="BW17:CA17"/>
    <mergeCell ref="CB17:CF17"/>
    <mergeCell ref="CG17:CK17"/>
    <mergeCell ref="CL17:CP1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10" fitToWidth="1" fitToHeight="0" pageOrder="downThenOver" orientation="portrait" usePrinterDefaults="1" blackAndWhite="1" draft="0" cellComments="none" useFirstPageNumber="0" errors="displayed" horizontalDpi="600" verticalDpi="600" copies="1"/>
  <headerFooter differentFirst="1">
    <oddHeader>&amp;C&amp;P</oddHeader>
  </headerFooter>
  <extLst>
    <ext xmlns:x14="http://schemas.microsoft.com/office/spreadsheetml/2009/9/main" uri="{CCE6A557-97BC-4b89-ADB6-D9C93CAAB3DF}">
      <x14:dataValidations xmlns:xm="http://schemas.microsoft.com/office/excel/2006/main" count="1" disablePrompts="0">
        <x14:dataValidation xr:uid="{00570001-00C5-4A1D-895C-00BB00E10087}" type="list" allowBlank="1" errorStyle="stop" imeMode="noControl" operator="between" showDropDown="0" showErrorMessage="1" showInputMessage="1">
          <x14:formula1>
            <xm:f>"П,С,К,И,Н,З"</xm:f>
          </x14:formula1>
          <xm:sqref>D51:D57 D61:D85 D105:D114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Рыкованова Наталия Александровна</dc:creator>
  <cp:revision>1</cp:revision>
  <dcterms:created xsi:type="dcterms:W3CDTF">2023-05-15T07:01:41Z</dcterms:created>
  <dcterms:modified xsi:type="dcterms:W3CDTF">2023-07-06T02:51:58Z</dcterms:modified>
</cp:coreProperties>
</file>