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подп. 1 п. 3" sheetId="1" state="visible" r:id="rId1"/>
    <sheet name="подп. 2 п. 3" sheetId="2" state="visible" r:id="rId2"/>
    <sheet name="подп. 3 п. 3" sheetId="3" state="visible" r:id="rId3"/>
    <sheet name="подп. 4 п. 3" sheetId="4" state="visible" r:id="rId4"/>
    <sheet name="подп. 5 п. 3" sheetId="5" state="visible" r:id="rId5"/>
    <sheet name="подп. 6 п. 3" sheetId="6" state="visible" r:id="rId6"/>
    <sheet name="подп. 7 п. 3" sheetId="7" state="visible" r:id="rId7"/>
  </sheets>
  <definedNames>
    <definedName name="_xlnm._FilterDatabase" localSheetId="3" hidden="1">'подп. 4 п. 3'!$C$4:$D$245</definedName>
    <definedName name="_xlnm._FilterDatabase" localSheetId="4" hidden="1">'подп. 5 п. 3'!$A$2:$S$367</definedName>
    <definedName name="_xlnm._FilterDatabase" localSheetId="5" hidden="1">'подп. 6 п. 3'!$C$2:$R$78</definedName>
    <definedName name="_xlnm._FilterDatabase" localSheetId="3" hidden="1">'подп. 4 п. 3'!$C$4:$D$245</definedName>
  </definedNames>
  <calcPr iterate="1"/>
</workbook>
</file>

<file path=xl/sharedStrings.xml><?xml version="1.0" encoding="utf-8"?>
<sst xmlns="http://schemas.openxmlformats.org/spreadsheetml/2006/main" count="3232" uniqueCount="3232">
  <si>
    <t xml:space="preserve">О необходимости включения многоквартирного дома в Региональную программу с указанием планового периода проведения капитального ремонта общего имущества по каждому виду услуг и (или) работ с учетом необходимости оказания услуг и (или) выполнения работ одновременно в отношении двух и более внутридомовых инженерных систем в многоквартирном доме</t>
  </si>
  <si>
    <t>№</t>
  </si>
  <si>
    <t xml:space="preserve">Муниципальное образование</t>
  </si>
  <si>
    <t xml:space="preserve">Адрес дома</t>
  </si>
  <si>
    <t xml:space="preserve">Соответствие документов требованиям порядка</t>
  </si>
  <si>
    <t xml:space="preserve">Износ основных конструктивных элементов, %</t>
  </si>
  <si>
    <t xml:space="preserve">Соответствие дома требованиям, установленным статьей 10 Закона Новосибирской области от 05.07.2013 № 360-ОЗ </t>
  </si>
  <si>
    <t xml:space="preserve">Предложения по составу услуг и (или) работ по капитальному ремонту, согласованные с региональным оператором</t>
  </si>
  <si>
    <t xml:space="preserve">Решение уполномоченного органа</t>
  </si>
  <si>
    <t xml:space="preserve">Перечень услуг и (или) работ по капитальному ремонту</t>
  </si>
  <si>
    <t xml:space="preserve">Плановый год ремонта</t>
  </si>
  <si>
    <t>Крыша</t>
  </si>
  <si>
    <t>Стены</t>
  </si>
  <si>
    <t>Фундамент</t>
  </si>
  <si>
    <t xml:space="preserve">г. Новосибирск</t>
  </si>
  <si>
    <t xml:space="preserve">микрорайон Горский, д. 48</t>
  </si>
  <si>
    <t>Соответствуют</t>
  </si>
  <si>
    <t>Соответствует</t>
  </si>
  <si>
    <t xml:space="preserve">Ремонт фасада</t>
  </si>
  <si>
    <t xml:space="preserve">Ремонт, замена, модернизация лифтов, ремонт лифтовых шахт, машинных и блочных помещений</t>
  </si>
  <si>
    <t xml:space="preserve">Ремонт внутридомовой инженерной системы электроснабжения</t>
  </si>
  <si>
    <t xml:space="preserve">Ремонт подвальных помещений, относящихся к общему имуществу в многоквартирном доме</t>
  </si>
  <si>
    <t xml:space="preserve">Ремонт внутридомовой инженерной системы горячего водоснабжения</t>
  </si>
  <si>
    <t xml:space="preserve">Ремонт внутридомовой инженерной системы канализования и водоотведения</t>
  </si>
  <si>
    <t xml:space="preserve">Ремонт внутридомовой инженерной системы холодного водоснабжения</t>
  </si>
  <si>
    <t xml:space="preserve">Ремонт крыши</t>
  </si>
  <si>
    <t xml:space="preserve">1-ый Крашенинникова пер., д. 3</t>
  </si>
  <si>
    <t xml:space="preserve">Включить дом в региональную программу капитального ремонта после принятия собственниками решения о включении отдельных видов работ, совокупная оценочная стоимость которых не превышает объем плановых начислений до конца действия региональной программы капитального ремонта (12 657 190,27 руб.). Плановые сроки капитального ремонта определить на основании критериев очередности проведения капитального ремонта, утвержденых Законом Новосибирской области от 05.07.2013 № 360-ОЗ </t>
  </si>
  <si>
    <t>-</t>
  </si>
  <si>
    <t xml:space="preserve">Ремонт внутридомовой инженерной системы теплоснабжения</t>
  </si>
  <si>
    <t xml:space="preserve">г. Болотное</t>
  </si>
  <si>
    <t xml:space="preserve">Четный парк ул., д. 42</t>
  </si>
  <si>
    <t xml:space="preserve">Включить дом в региональную программу капитального ремонта после согласования администрацией г. Болотное состава услуг и работ по капитальному ремонту с региональным оператором. Плановые сроки капитального ремонта определить на основании критериев очередности проведения капитального ремонта, утвержденых Законом Новосибирской области от 05.07.2013 № 360-ОЗ </t>
  </si>
  <si>
    <t xml:space="preserve"> </t>
  </si>
  <si>
    <t xml:space="preserve">О необходимости включения в Региональную программу вида работ по капитальному ремонту определенных конструктивных элементов и (или) инженерных систем в составе общего имущества собственников помещений многоквартирного дома, включенного в Региональную программу</t>
  </si>
  <si>
    <t xml:space="preserve">Наименования видов услуг и (или) работ по капитальному ремонту, предлагаемых к включению в Региональную программу</t>
  </si>
  <si>
    <t xml:space="preserve">Износ конструктивного элемента, %</t>
  </si>
  <si>
    <t xml:space="preserve">Год последнего капитального ремонта конструктивного элемента</t>
  </si>
  <si>
    <t xml:space="preserve">ул. Маяковского, д. 9</t>
  </si>
  <si>
    <t xml:space="preserve">ремонт фундамента</t>
  </si>
  <si>
    <t xml:space="preserve">не проводился</t>
  </si>
  <si>
    <t xml:space="preserve">Включить в Региональную программу ремонт фундамента, установить плановый срок проведения работ на 2023 год</t>
  </si>
  <si>
    <t xml:space="preserve">ул. Маяковского, д. 11</t>
  </si>
  <si>
    <t xml:space="preserve">г. Бердск</t>
  </si>
  <si>
    <t xml:space="preserve">ул. Лелюха, д. 7</t>
  </si>
  <si>
    <t xml:space="preserve">ремонт подвала</t>
  </si>
  <si>
    <t xml:space="preserve">не определен</t>
  </si>
  <si>
    <t xml:space="preserve">Включить в Региональную программу ремонт подвала, установить плановый срок проведения работ на 2035-2037 годы</t>
  </si>
  <si>
    <t xml:space="preserve">ул. Красина, д. 56</t>
  </si>
  <si>
    <t xml:space="preserve">ремонт крыши</t>
  </si>
  <si>
    <t xml:space="preserve">Включить в Региональную программу ремонт крыши,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</si>
  <si>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ул. Лескова, д. 214</t>
  </si>
  <si>
    <t xml:space="preserve">ремонт фасада</t>
  </si>
  <si>
    <t xml:space="preserve">Включить в Региональную программу ремонт фасада,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</si>
  <si>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ул. Трикотажная, д. 60/2</t>
  </si>
  <si>
    <t xml:space="preserve">Включить в Региональную программу ремонт фундамента, установить плановый срок проведения работ на 2024-2025 годы</t>
  </si>
  <si>
    <t xml:space="preserve">ул. Микрорайон, д. 18</t>
  </si>
  <si>
    <t xml:space="preserve">ул. Демакова, д. 17</t>
  </si>
  <si>
    <t xml:space="preserve">Включить в Региональную программу ремонт фундамента, установить плановый срок проведения работ в соответствии с критериями очередности проведения капитального ремонта, утверждеными Законом Новосибирской области от 05.07.2013 № 360-ОЗ</t>
  </si>
  <si>
    <t xml:space="preserve">ИД дома</t>
  </si>
  <si>
    <t xml:space="preserve">ИД работы</t>
  </si>
  <si>
    <t xml:space="preserve">район Новосибирской области (городской округ)</t>
  </si>
  <si>
    <t xml:space="preserve">муниципальное образование</t>
  </si>
  <si>
    <t xml:space="preserve">наименование населенного пункта</t>
  </si>
  <si>
    <t xml:space="preserve">Наименования видов услуг и (или) работ по капитальному ремонту</t>
  </si>
  <si>
    <t xml:space="preserve">Плановый год капитального ремонта</t>
  </si>
  <si>
    <t xml:space="preserve">Рекомендуемый год капитального ремонта в соответствии с решением общего собрания собственников</t>
  </si>
  <si>
    <t>108664</t>
  </si>
  <si>
    <t>110866406</t>
  </si>
  <si>
    <t xml:space="preserve">городской округ Новосибирск</t>
  </si>
  <si>
    <t xml:space="preserve">г.о. Новосибирск</t>
  </si>
  <si>
    <t xml:space="preserve">Новосибирск г</t>
  </si>
  <si>
    <t xml:space="preserve">Фасадная ул</t>
  </si>
  <si>
    <t>28</t>
  </si>
  <si>
    <t xml:space="preserve">Перенести срок капитального ремонта внутридомовой инженерной системы горячего водоснабжения на 2023 год</t>
  </si>
  <si>
    <t>110866407</t>
  </si>
  <si>
    <t xml:space="preserve">Перенести срок капитального ремонта внутридомовой инженерной системы канализования и водоотведения на 2023 год</t>
  </si>
  <si>
    <t>110866404</t>
  </si>
  <si>
    <t xml:space="preserve">Перенести срок капитального ремонта внутридомовой инженерной системы теплоснабжения на 2023 год</t>
  </si>
  <si>
    <t>110866405</t>
  </si>
  <si>
    <t xml:space="preserve">Перенести срок капитального ремонта  внутридомовой инженерной системы холодного водоснабжения на 2023 год</t>
  </si>
  <si>
    <t>110866403</t>
  </si>
  <si>
    <t xml:space="preserve">Перенести срок капитального ремонта подвальных помещений на 2023 год</t>
  </si>
  <si>
    <t>108744</t>
  </si>
  <si>
    <t>110874401</t>
  </si>
  <si>
    <t xml:space="preserve">Халтурина ул</t>
  </si>
  <si>
    <t>10</t>
  </si>
  <si>
    <t xml:space="preserve">Перенести срок капитального ремонта фасада на 2023 год</t>
  </si>
  <si>
    <t>104489</t>
  </si>
  <si>
    <t>110448909</t>
  </si>
  <si>
    <t xml:space="preserve">Колхидская ул</t>
  </si>
  <si>
    <t>17</t>
  </si>
  <si>
    <t xml:space="preserve">Перенести срок капитального ремонта внутридомовой инженерной системы электроснабжения на 2023 год</t>
  </si>
  <si>
    <t>110448903</t>
  </si>
  <si>
    <t>110448901</t>
  </si>
  <si>
    <t>103964</t>
  </si>
  <si>
    <t>110396406</t>
  </si>
  <si>
    <t xml:space="preserve">Забалуева ул</t>
  </si>
  <si>
    <t>39/1</t>
  </si>
  <si>
    <t>110396407</t>
  </si>
  <si>
    <t>110396405</t>
  </si>
  <si>
    <t>103939</t>
  </si>
  <si>
    <t>110393909</t>
  </si>
  <si>
    <t>42</t>
  </si>
  <si>
    <t>104500</t>
  </si>
  <si>
    <t>110450009</t>
  </si>
  <si>
    <t>27а</t>
  </si>
  <si>
    <t>110450002</t>
  </si>
  <si>
    <t xml:space="preserve">Перенести срок капитального ремонта крыши на 2023 год</t>
  </si>
  <si>
    <t>110450003</t>
  </si>
  <si>
    <t>104493</t>
  </si>
  <si>
    <t>110449306</t>
  </si>
  <si>
    <t>25</t>
  </si>
  <si>
    <t>110449307</t>
  </si>
  <si>
    <t>110449304</t>
  </si>
  <si>
    <t>110449305</t>
  </si>
  <si>
    <t>110449303</t>
  </si>
  <si>
    <t>110449301</t>
  </si>
  <si>
    <t>103941</t>
  </si>
  <si>
    <t>110394109</t>
  </si>
  <si>
    <t>44</t>
  </si>
  <si>
    <t>2023-2024</t>
  </si>
  <si>
    <t xml:space="preserve">Перенести срок капитального ремонта внутридомовой инженерной системы электроснабжения на 2024 год</t>
  </si>
  <si>
    <t>108764</t>
  </si>
  <si>
    <t>110876404</t>
  </si>
  <si>
    <t>35/1</t>
  </si>
  <si>
    <t>107841</t>
  </si>
  <si>
    <t>110784106</t>
  </si>
  <si>
    <t xml:space="preserve">Куприна ул</t>
  </si>
  <si>
    <t>8</t>
  </si>
  <si>
    <t xml:space="preserve">Перенести срок капитального ремонта внутридомовой инженерной системы горячего водоснабжения на 2040 год</t>
  </si>
  <si>
    <t>110784107</t>
  </si>
  <si>
    <t xml:space="preserve">Перенести срок капитального ремонта внутридомовой инженерной системы канализования и водоотведения на 2040 год</t>
  </si>
  <si>
    <t>110784105</t>
  </si>
  <si>
    <t xml:space="preserve">Перенести срок капитального ремонта  внутридомовой инженерной системы холодного водоснабжения на 2040 год</t>
  </si>
  <si>
    <t>103239</t>
  </si>
  <si>
    <t>110323901</t>
  </si>
  <si>
    <t xml:space="preserve">Гоголя ул</t>
  </si>
  <si>
    <t>33</t>
  </si>
  <si>
    <t>103250</t>
  </si>
  <si>
    <t>110325001</t>
  </si>
  <si>
    <t>45</t>
  </si>
  <si>
    <t>108184</t>
  </si>
  <si>
    <t>110818401</t>
  </si>
  <si>
    <t xml:space="preserve">Бориса Богаткова ул</t>
  </si>
  <si>
    <t>186</t>
  </si>
  <si>
    <t>101031</t>
  </si>
  <si>
    <t>110103109</t>
  </si>
  <si>
    <t xml:space="preserve">городской округ Искитим</t>
  </si>
  <si>
    <t xml:space="preserve">г.о. Искитим</t>
  </si>
  <si>
    <t xml:space="preserve">Искитим г</t>
  </si>
  <si>
    <t xml:space="preserve">Пушкина ул</t>
  </si>
  <si>
    <t xml:space="preserve">Перенести срок капитального ремонта внутридомовой инженерной системы электроснабжения на 2028 год</t>
  </si>
  <si>
    <t>110103102</t>
  </si>
  <si>
    <t xml:space="preserve">Перенести срок капитального ремонта крыши на 2028 год</t>
  </si>
  <si>
    <t>107826</t>
  </si>
  <si>
    <t>110782601</t>
  </si>
  <si>
    <t xml:space="preserve">Красина ул</t>
  </si>
  <si>
    <t>72а</t>
  </si>
  <si>
    <t xml:space="preserve">Перенести срок капитального ремонта фасада на 2024 год</t>
  </si>
  <si>
    <t>102680</t>
  </si>
  <si>
    <t>110268007</t>
  </si>
  <si>
    <t xml:space="preserve">Ботаническая ул</t>
  </si>
  <si>
    <t>34</t>
  </si>
  <si>
    <t xml:space="preserve">Перенести срок капитального ремонта внутридомовой инженерной системы канализования и водоотведения на 2028 год</t>
  </si>
  <si>
    <t>104402</t>
  </si>
  <si>
    <t>110440201</t>
  </si>
  <si>
    <t xml:space="preserve">Каунасская ул</t>
  </si>
  <si>
    <t>4</t>
  </si>
  <si>
    <t>108745</t>
  </si>
  <si>
    <t>110874501</t>
  </si>
  <si>
    <t>12</t>
  </si>
  <si>
    <t>106106</t>
  </si>
  <si>
    <t>110610610</t>
  </si>
  <si>
    <t xml:space="preserve">Петухова ул</t>
  </si>
  <si>
    <t>82/2</t>
  </si>
  <si>
    <t xml:space="preserve">Перенести срок замены лифтов на 2024 год</t>
  </si>
  <si>
    <t>104391</t>
  </si>
  <si>
    <t>110439103</t>
  </si>
  <si>
    <t xml:space="preserve">Катодная ул</t>
  </si>
  <si>
    <t>6/1</t>
  </si>
  <si>
    <t>110439101</t>
  </si>
  <si>
    <t>103933</t>
  </si>
  <si>
    <t>110393303</t>
  </si>
  <si>
    <t>27</t>
  </si>
  <si>
    <t>2023-2025</t>
  </si>
  <si>
    <t xml:space="preserve">Перенести срок капитального ремонта подвальных помещений на 2025 год</t>
  </si>
  <si>
    <t>108696</t>
  </si>
  <si>
    <t>110869603</t>
  </si>
  <si>
    <t xml:space="preserve">Филатова ул</t>
  </si>
  <si>
    <t>108691</t>
  </si>
  <si>
    <t>110869101</t>
  </si>
  <si>
    <t>3</t>
  </si>
  <si>
    <t>105268</t>
  </si>
  <si>
    <t>110526807</t>
  </si>
  <si>
    <t xml:space="preserve">Мира ул</t>
  </si>
  <si>
    <t>5</t>
  </si>
  <si>
    <t xml:space="preserve">Перенести срок капитального ремонта внутридомовой инженерной системы канализования и водоотведения на 2024 год</t>
  </si>
  <si>
    <t>110526805</t>
  </si>
  <si>
    <t xml:space="preserve">Перенести срок капитального ремонта  внутридомовой инженерной системы холодного водоснабжения на 2024 год</t>
  </si>
  <si>
    <t>106379</t>
  </si>
  <si>
    <t>110637906</t>
  </si>
  <si>
    <t xml:space="preserve">Дзержинского пр-кт</t>
  </si>
  <si>
    <t>79</t>
  </si>
  <si>
    <t xml:space="preserve">Перенести срок капитального ремонта внутридомовой инженерной системы горячего водоснабжения на 2024 год</t>
  </si>
  <si>
    <t>110637907</t>
  </si>
  <si>
    <t>110637904</t>
  </si>
  <si>
    <t xml:space="preserve">Перенести срок капитального ремонта  внутридомовой инженерной системы теплоснабжения на 2024 год</t>
  </si>
  <si>
    <t>110637905</t>
  </si>
  <si>
    <t>110637902</t>
  </si>
  <si>
    <t xml:space="preserve">Перенести срок капитального ремонта крыши на 2024 год</t>
  </si>
  <si>
    <t>110637903</t>
  </si>
  <si>
    <t xml:space="preserve">Перенести срок капитального ремонта подвальных помещений на 2024 год</t>
  </si>
  <si>
    <t>110637901</t>
  </si>
  <si>
    <t>101405</t>
  </si>
  <si>
    <t>110140504</t>
  </si>
  <si>
    <t xml:space="preserve">Карасукский р-н</t>
  </si>
  <si>
    <t xml:space="preserve">город Карасук</t>
  </si>
  <si>
    <t xml:space="preserve">Карасук г</t>
  </si>
  <si>
    <t xml:space="preserve">Есенина ул</t>
  </si>
  <si>
    <t xml:space="preserve">Перенести срок капитального ремонта внутридомовой инженерной системы теплоснабжения на 2024 год</t>
  </si>
  <si>
    <t>102842</t>
  </si>
  <si>
    <t>110284201</t>
  </si>
  <si>
    <t xml:space="preserve">Ватутина ул</t>
  </si>
  <si>
    <t>77</t>
  </si>
  <si>
    <t>101926</t>
  </si>
  <si>
    <t>110192603</t>
  </si>
  <si>
    <t xml:space="preserve">1-й Краснодонский пер</t>
  </si>
  <si>
    <t>105420</t>
  </si>
  <si>
    <t>110542001</t>
  </si>
  <si>
    <t xml:space="preserve">Народная ул</t>
  </si>
  <si>
    <t>41</t>
  </si>
  <si>
    <t>103454</t>
  </si>
  <si>
    <t>110345407</t>
  </si>
  <si>
    <t xml:space="preserve">Дальневосточная ул</t>
  </si>
  <si>
    <t xml:space="preserve">Перенести срок капитального ремонта внутридомовой инженерной системы канализования и водоотведения на 2037 год</t>
  </si>
  <si>
    <t>110345404</t>
  </si>
  <si>
    <t xml:space="preserve">Перенести срок капитального ремонта внутридомовой инженерной системы теплоснабжения на 2037 год</t>
  </si>
  <si>
    <t>105558</t>
  </si>
  <si>
    <t>110555801</t>
  </si>
  <si>
    <t xml:space="preserve">Немировича-Данченко ул</t>
  </si>
  <si>
    <t>141</t>
  </si>
  <si>
    <t>104327</t>
  </si>
  <si>
    <t>110432703</t>
  </si>
  <si>
    <t xml:space="preserve">Кузьмы Минина ул</t>
  </si>
  <si>
    <t>22</t>
  </si>
  <si>
    <t>108076</t>
  </si>
  <si>
    <t>110807602</t>
  </si>
  <si>
    <t xml:space="preserve">Учительская ул</t>
  </si>
  <si>
    <t>110807604</t>
  </si>
  <si>
    <t>2026-2028</t>
  </si>
  <si>
    <t xml:space="preserve">Перенести срок капитального ремонта внутридомовой инженерной системы теплоснабжения на 2026-2028 годы</t>
  </si>
  <si>
    <t>110807601</t>
  </si>
  <si>
    <t xml:space="preserve">Перенести срок капитального ремонта фасада на 2026-2028 годы</t>
  </si>
  <si>
    <t>104328</t>
  </si>
  <si>
    <t>110432801</t>
  </si>
  <si>
    <t>24</t>
  </si>
  <si>
    <t xml:space="preserve">Перенести срок капитального ремонта фасада на 2027 год</t>
  </si>
  <si>
    <t>110432804</t>
  </si>
  <si>
    <t xml:space="preserve">Перенести срок капитального ремонта внутридомовой инженерной системы теплоснабжения на 2027 год</t>
  </si>
  <si>
    <t>110432802</t>
  </si>
  <si>
    <t xml:space="preserve">Перенести срок капитального ремонта крыши на 2026 год</t>
  </si>
  <si>
    <t>101327</t>
  </si>
  <si>
    <t>110132701</t>
  </si>
  <si>
    <t xml:space="preserve">Индустриальная ул</t>
  </si>
  <si>
    <t>1</t>
  </si>
  <si>
    <t xml:space="preserve">Исключить ремонт фасада из региональной программы капитального ремонта</t>
  </si>
  <si>
    <t>100975</t>
  </si>
  <si>
    <t>110097508</t>
  </si>
  <si>
    <t xml:space="preserve">Подгорный мкр</t>
  </si>
  <si>
    <t xml:space="preserve">Ремонт внутридомовой инженерной системы газоснабжения</t>
  </si>
  <si>
    <t xml:space="preserve">Перенести срок капитального ремонта внутридомовой инженерной системы газоснабжения на 2026 год</t>
  </si>
  <si>
    <t>108407</t>
  </si>
  <si>
    <t>110840706</t>
  </si>
  <si>
    <t xml:space="preserve">Московская ул</t>
  </si>
  <si>
    <t>163</t>
  </si>
  <si>
    <t xml:space="preserve">Перенести срок капитального ремонта внутридомовой инженерной системы горячего водоснабжения на 2029 год</t>
  </si>
  <si>
    <t>110840704</t>
  </si>
  <si>
    <t xml:space="preserve">Перенести срок капитального ремонта внутридомовой инженерной системы теплоснабжения на 2029 год</t>
  </si>
  <si>
    <t>110840705</t>
  </si>
  <si>
    <t xml:space="preserve">Перенести срок капитального ремонта внутридомовой инженерной системы холодного водоснабжения на 2029 год</t>
  </si>
  <si>
    <t>103251</t>
  </si>
  <si>
    <t>110325101</t>
  </si>
  <si>
    <t>47</t>
  </si>
  <si>
    <t>113365</t>
  </si>
  <si>
    <t>111336510</t>
  </si>
  <si>
    <t xml:space="preserve">Новосибирский р-н</t>
  </si>
  <si>
    <t xml:space="preserve">р.п. Краснообск</t>
  </si>
  <si>
    <t xml:space="preserve">Краснообск рп</t>
  </si>
  <si>
    <t xml:space="preserve">2 мкр</t>
  </si>
  <si>
    <t>214</t>
  </si>
  <si>
    <t xml:space="preserve">Перенести срок замены лифтов на 2025 год</t>
  </si>
  <si>
    <t xml:space="preserve">срок службы продлен до 15.02.2025 (включительно)</t>
  </si>
  <si>
    <t>105405</t>
  </si>
  <si>
    <t>110540506</t>
  </si>
  <si>
    <t xml:space="preserve">Мухачева ул</t>
  </si>
  <si>
    <t xml:space="preserve">Перенести срок капитального ремонта внутридомовой инженерной системы горячего водоснабжения на 2025 год</t>
  </si>
  <si>
    <t>110540505</t>
  </si>
  <si>
    <t xml:space="preserve">Перенести срок капитального ремонта внутридомовой инженерной системы холодного водоснабжения на 2025 год</t>
  </si>
  <si>
    <t xml:space="preserve">Богдана Хмельницкого ул</t>
  </si>
  <si>
    <t>38</t>
  </si>
  <si>
    <t xml:space="preserve">Перенести срок капитального ремонта внутридомовой инженерной системы канализования и водоотведения на 2025 год</t>
  </si>
  <si>
    <t>69*</t>
  </si>
  <si>
    <t xml:space="preserve">Перенести срок капитального ремонта подвала на 2024 год</t>
  </si>
  <si>
    <t xml:space="preserve">Перенести срок капитального ремонта фасада на 2026 год</t>
  </si>
  <si>
    <t>9</t>
  </si>
  <si>
    <t xml:space="preserve">Перенести срок капитального ремонта подвала на 2025 год</t>
  </si>
  <si>
    <t xml:space="preserve">Перенести срок капитального ремонта фасада на 2025 год</t>
  </si>
  <si>
    <t xml:space="preserve">Большевистская ул</t>
  </si>
  <si>
    <t>143</t>
  </si>
  <si>
    <t xml:space="preserve">Перенести срок капитального ремонта внутридомовой инженерной системы горячего водоснабжения на 2026-2028 годы</t>
  </si>
  <si>
    <t xml:space="preserve">Перенести срок капитального ремонта внутридомовой инженерной системы холодного водоснабжения на 2026-2028 годы</t>
  </si>
  <si>
    <t xml:space="preserve">Чекалина ул</t>
  </si>
  <si>
    <t>17а</t>
  </si>
  <si>
    <t xml:space="preserve">Перенести срок капитального ремонта внутридомовой инженерной системы холодного водоснабжения на 2024 год</t>
  </si>
  <si>
    <t xml:space="preserve">Крашенинникова ул</t>
  </si>
  <si>
    <t>2</t>
  </si>
  <si>
    <t>34а</t>
  </si>
  <si>
    <t xml:space="preserve">Перенести срок капитального ремонта внутридомовой инженерной системы горячего водоснабжения на 2026 год</t>
  </si>
  <si>
    <t xml:space="preserve">Перенести срок капитального ремонта внутридомовой инженерной системы канализования и водоотведения на 2026 год</t>
  </si>
  <si>
    <t xml:space="preserve">Перенести срок капитального ремонта внутридомовой инженерной системы теплоснабжения на 2026 год</t>
  </si>
  <si>
    <t xml:space="preserve">Перенести срок капитального ремонта внутридомовой инженерной системы холодного водоснабжения на 2026 год</t>
  </si>
  <si>
    <t xml:space="preserve">Перенести срок капитального ремонта подвальных помещений на 2026 год</t>
  </si>
  <si>
    <t xml:space="preserve">Чулымский р-н</t>
  </si>
  <si>
    <t xml:space="preserve">город Чулым</t>
  </si>
  <si>
    <t xml:space="preserve">Чулым г</t>
  </si>
  <si>
    <t xml:space="preserve">Кожемякина ул</t>
  </si>
  <si>
    <t>36</t>
  </si>
  <si>
    <t>2024-2025</t>
  </si>
  <si>
    <t xml:space="preserve">Перенести срок капитального ремонта фасада на 2024-2025 годы</t>
  </si>
  <si>
    <t xml:space="preserve">Ударная ул</t>
  </si>
  <si>
    <t>23</t>
  </si>
  <si>
    <t xml:space="preserve">Перенести срок капитального ремонта внутридомовой инженерной системы электроснабжения на 2031 год</t>
  </si>
  <si>
    <t xml:space="preserve">Перенести срок капитального ремонта подвальных помещений на 2031 год</t>
  </si>
  <si>
    <t xml:space="preserve">Перенести срок капитального ремонта фасада на 2031 год</t>
  </si>
  <si>
    <t xml:space="preserve">Черепановский р-н</t>
  </si>
  <si>
    <t xml:space="preserve">город Черепаново</t>
  </si>
  <si>
    <t xml:space="preserve">Черепаново г</t>
  </si>
  <si>
    <t xml:space="preserve">Вокзальная ул</t>
  </si>
  <si>
    <t xml:space="preserve">Перенести срок капитального ремонта внутридомовой инженерной системы горячего водоснабжения на 2035 год</t>
  </si>
  <si>
    <t xml:space="preserve">Маслянинский р-н</t>
  </si>
  <si>
    <t xml:space="preserve">р.п. Маслянино</t>
  </si>
  <si>
    <t xml:space="preserve">Маслянино рп</t>
  </si>
  <si>
    <t xml:space="preserve">Ленинская ул</t>
  </si>
  <si>
    <t xml:space="preserve">Перенести срок капитального ремонта внутридомовой инженерной системы теплоснабжения на 2025 год</t>
  </si>
  <si>
    <t xml:space="preserve">Болотнинский р-н</t>
  </si>
  <si>
    <t xml:space="preserve">город Болотное</t>
  </si>
  <si>
    <t xml:space="preserve">Болотное г</t>
  </si>
  <si>
    <t xml:space="preserve">Забабонова ул</t>
  </si>
  <si>
    <t xml:space="preserve">Нечетный парк ул</t>
  </si>
  <si>
    <t>155/1</t>
  </si>
  <si>
    <t xml:space="preserve">Перенести срок капитального ремонта внутридомовой инженерной системы электроснабжения на 2030 год</t>
  </si>
  <si>
    <t xml:space="preserve">Перенести срок капитального ремонта подвальных помещений на 2030 год</t>
  </si>
  <si>
    <t xml:space="preserve">Перенести срок капитального ремонта фасада на 2035 год</t>
  </si>
  <si>
    <t xml:space="preserve">Перенести срок капитального ремонта крыши на 2038 год</t>
  </si>
  <si>
    <t>155/2</t>
  </si>
  <si>
    <t xml:space="preserve">Перенести срок капитального ремонта крыши на 2031 год</t>
  </si>
  <si>
    <t>35</t>
  </si>
  <si>
    <t xml:space="preserve">Александра Невского ул</t>
  </si>
  <si>
    <t>16</t>
  </si>
  <si>
    <t>2030-2031</t>
  </si>
  <si>
    <t>105128</t>
  </si>
  <si>
    <t xml:space="preserve">Максима Горького ул</t>
  </si>
  <si>
    <t xml:space="preserve">Перенести срок капитального ремонта внутридомовой инженерной системы канализования и водоотведения на 2024-2025 годы</t>
  </si>
  <si>
    <t>108584</t>
  </si>
  <si>
    <t xml:space="preserve">Урицкого ул</t>
  </si>
  <si>
    <t>13</t>
  </si>
  <si>
    <t xml:space="preserve">Перенести срок капитального ремонта крыши на 2024-2025 годы</t>
  </si>
  <si>
    <t>104734</t>
  </si>
  <si>
    <t xml:space="preserve">Красный пр-кт</t>
  </si>
  <si>
    <t xml:space="preserve">9-й Гвардейской Дивизии ул</t>
  </si>
  <si>
    <t>15</t>
  </si>
  <si>
    <t xml:space="preserve">2027 (решение не принято в связи с отсутствием кворума)</t>
  </si>
  <si>
    <t xml:space="preserve">Оставить сроки капитального ремонта без изменений</t>
  </si>
  <si>
    <t xml:space="preserve">Адриена Лежена ул</t>
  </si>
  <si>
    <t>11</t>
  </si>
  <si>
    <t xml:space="preserve">Перенести срок капитального ремонта внутридомовой инженерной системы теплоснабжения на 2028 год</t>
  </si>
  <si>
    <t xml:space="preserve">Перенести срок капитального ремонта внутридомовой инженерной системы холодного водоснабжения на 2028 год</t>
  </si>
  <si>
    <t xml:space="preserve">Перенести срок капитального ремонта внутридомовой инженерной системы горячего водоснабжения на 2028 год</t>
  </si>
  <si>
    <t xml:space="preserve">Широкая ул</t>
  </si>
  <si>
    <t>117</t>
  </si>
  <si>
    <t xml:space="preserve">Перенести срок капитального ремонта крыши на 2030-2031 годы</t>
  </si>
  <si>
    <t>108344</t>
  </si>
  <si>
    <t>51</t>
  </si>
  <si>
    <t xml:space="preserve">Перенести срок капитального ремонта фасада на этап 2023-2025 годов</t>
  </si>
  <si>
    <t>102347</t>
  </si>
  <si>
    <t xml:space="preserve">Аэропорт ул</t>
  </si>
  <si>
    <t>2027-2030</t>
  </si>
  <si>
    <t xml:space="preserve">Перенести срок капитального ремонта внутридомовой инженерной системы теплоснабжения на этап 2029-2031 годов. При разработке краткосрочного плана реализации региональной программы на 2029-2031 годы учесть необходимость завершения работ по капитальному ремонту не позднее 2030 года</t>
  </si>
  <si>
    <t xml:space="preserve">Исключить вид работ из региональной программы капитального ремонта</t>
  </si>
  <si>
    <t>106630</t>
  </si>
  <si>
    <t xml:space="preserve">Связистов ул</t>
  </si>
  <si>
    <t>131</t>
  </si>
  <si>
    <t xml:space="preserve">Перенести срок капитального ремонта внутридомовой инженерной системы холодного водоснабжения на 2030 год</t>
  </si>
  <si>
    <t xml:space="preserve">Перенести срок капитального ремонта внутридомовой инженерной системы горячего водоснабжения на 2030 год</t>
  </si>
  <si>
    <t xml:space="preserve">Перенести срок капитального ремонта внутридомовой инженерной системы канализования и водоотведения на 2030 год</t>
  </si>
  <si>
    <t xml:space="preserve">Флотская ул</t>
  </si>
  <si>
    <t>2035-2037</t>
  </si>
  <si>
    <t xml:space="preserve">Перенести срок капитального ремонта фасада на 2035-2037 годы</t>
  </si>
  <si>
    <t>104494</t>
  </si>
  <si>
    <t xml:space="preserve">Перенести срок капитального ремонта внутридомовой инженерной системы горячего водоснабжения на 2024-2025 годы</t>
  </si>
  <si>
    <t xml:space="preserve">Карла Маркса пр-кт</t>
  </si>
  <si>
    <t>39</t>
  </si>
  <si>
    <t xml:space="preserve">Перенести срок капитального ремонта подвальных помещений на 2050 год</t>
  </si>
  <si>
    <t xml:space="preserve">Оставить сроки капитального ремонта без изменений  </t>
  </si>
  <si>
    <t>110057</t>
  </si>
  <si>
    <t xml:space="preserve">Искитимский р-н</t>
  </si>
  <si>
    <t xml:space="preserve">Чернореченский сельсовет</t>
  </si>
  <si>
    <t xml:space="preserve">Чернореченский п</t>
  </si>
  <si>
    <t xml:space="preserve">Тепличная ул</t>
  </si>
  <si>
    <t xml:space="preserve">Нарымская ул</t>
  </si>
  <si>
    <t>7</t>
  </si>
  <si>
    <t xml:space="preserve">Перенести срок капитального ремонта фасада на 2028 год</t>
  </si>
  <si>
    <t xml:space="preserve">Гаранина ул</t>
  </si>
  <si>
    <t>2029-2032</t>
  </si>
  <si>
    <t xml:space="preserve">Перенести срок капитального ремонта фасада на 2029-2031 годы</t>
  </si>
  <si>
    <t xml:space="preserve">Октябрьская ул</t>
  </si>
  <si>
    <t>73</t>
  </si>
  <si>
    <t xml:space="preserve">Исключить ремонт подвальных помещений из региональной программы капитального ремонта</t>
  </si>
  <si>
    <t>2034-2035</t>
  </si>
  <si>
    <t xml:space="preserve">Перенести срок капитального ремонта внутридомовой инженерной системы теплоснабжения на 2034 год</t>
  </si>
  <si>
    <t>112</t>
  </si>
  <si>
    <t xml:space="preserve">Сибиряков-Гвардейцев ул</t>
  </si>
  <si>
    <t>20</t>
  </si>
  <si>
    <t xml:space="preserve">Перенести срок капитального ремонта внутридомовой инженерной системы холодного водоснабжения на 2034 год</t>
  </si>
  <si>
    <t xml:space="preserve">Перенести срок капитального ремонта внутридомовой инженерной системы горячего водоснабжения на 2034 год</t>
  </si>
  <si>
    <t xml:space="preserve">Перенести срок капитального ремонта внутридомовой инженерной системы канализования и водоотведения на 2034 год</t>
  </si>
  <si>
    <t xml:space="preserve">Перенести срок капитального ремонта внутридомовой инженерной системы электроснабжения на 2034 год</t>
  </si>
  <si>
    <t>104313</t>
  </si>
  <si>
    <t xml:space="preserve">Перенести срок капитального ремонта крыши на 2032 год</t>
  </si>
  <si>
    <t>104757</t>
  </si>
  <si>
    <t xml:space="preserve">Перенести срок капитального ремонта фасада на 2046 год</t>
  </si>
  <si>
    <t>108305</t>
  </si>
  <si>
    <t xml:space="preserve">Героев Труда ул</t>
  </si>
  <si>
    <t>35а</t>
  </si>
  <si>
    <t>104763</t>
  </si>
  <si>
    <t>175</t>
  </si>
  <si>
    <t>103544</t>
  </si>
  <si>
    <t xml:space="preserve">Депутатская ул</t>
  </si>
  <si>
    <t>2024-2026</t>
  </si>
  <si>
    <t xml:space="preserve">Перенести срок капитального ремонта внутридомовой инженерной системы электроснабжения на 2026 год</t>
  </si>
  <si>
    <t>105375</t>
  </si>
  <si>
    <t xml:space="preserve">Морской пр-кт</t>
  </si>
  <si>
    <t xml:space="preserve">Перенести срок капитального ремонта крыши на 2030 год</t>
  </si>
  <si>
    <t>102614</t>
  </si>
  <si>
    <t>169</t>
  </si>
  <si>
    <t xml:space="preserve">Перенести срок капитального ремонта фасада на 2038 год</t>
  </si>
  <si>
    <t xml:space="preserve">Перенести срок капитального ремонта подвальных помещений на 2038 год</t>
  </si>
  <si>
    <t xml:space="preserve">Перенести срок капитального ремонта внутридомовой инженерной системы электроснабжения на 2038 год</t>
  </si>
  <si>
    <t>102616</t>
  </si>
  <si>
    <t>173</t>
  </si>
  <si>
    <t xml:space="preserve">Кропоткина ул</t>
  </si>
  <si>
    <t>94/1</t>
  </si>
  <si>
    <t>2032-2034</t>
  </si>
  <si>
    <t xml:space="preserve">Перенести срок капитального ремонта фасада на 2032-2034 годы</t>
  </si>
  <si>
    <t xml:space="preserve">Перенести срок капитального ремонта подвальных помещений на 2032-2034 годы</t>
  </si>
  <si>
    <t xml:space="preserve">Перенести срок капитального ремонта внутридомовой инженерной системы электроснабжения на 2032-2034 годы</t>
  </si>
  <si>
    <t>94</t>
  </si>
  <si>
    <t>81/1</t>
  </si>
  <si>
    <t>108585</t>
  </si>
  <si>
    <t xml:space="preserve">Перенести срок капитального ремонта фасада на 2025-2026 годы</t>
  </si>
  <si>
    <t xml:space="preserve">Дуси Ковальчук ул</t>
  </si>
  <si>
    <t>266/1</t>
  </si>
  <si>
    <t>2029-2031</t>
  </si>
  <si>
    <t xml:space="preserve">Перенести срок капитального ремонта внутридомовой инженерной системы холодного водоснабжения на 2029-2031 годы</t>
  </si>
  <si>
    <t xml:space="preserve">Перенести срок капитального ремонта внутридомовой инженерной системы горячего водоснабжения на 2029-2031 годы</t>
  </si>
  <si>
    <t xml:space="preserve">Перенести срок капитального ремонта внутридомовой инженерной системы канализования и водоотведения на 2029-2031 годы</t>
  </si>
  <si>
    <t>103784</t>
  </si>
  <si>
    <t xml:space="preserve">Перенести срок капитального ремонта подвальных помещений на 2029-2031 годы</t>
  </si>
  <si>
    <t xml:space="preserve">Перенести срок капитального ремонта подвальных помещений на 2026-2028 годы</t>
  </si>
  <si>
    <t>100324</t>
  </si>
  <si>
    <t xml:space="preserve">городской округ Бердск</t>
  </si>
  <si>
    <t xml:space="preserve">г.о. Бердск</t>
  </si>
  <si>
    <t xml:space="preserve">Бердск г</t>
  </si>
  <si>
    <t xml:space="preserve">К.Маркса ул</t>
  </si>
  <si>
    <t>22а</t>
  </si>
  <si>
    <t xml:space="preserve">Перенести срок замены лифтов (п. 1, п. 2, п. 3) на 2025 год</t>
  </si>
  <si>
    <t xml:space="preserve">Зорге ул</t>
  </si>
  <si>
    <t>133</t>
  </si>
  <si>
    <t>2030-2032</t>
  </si>
  <si>
    <t xml:space="preserve">Перенести срок капитального ремонта фасада на 2030 год</t>
  </si>
  <si>
    <t>2033-2035</t>
  </si>
  <si>
    <t xml:space="preserve">Перенести срок капитального ремонта фасада на 2034 год</t>
  </si>
  <si>
    <t xml:space="preserve">Перенести срок капитального ремонта подвальных помещений на 2034 год</t>
  </si>
  <si>
    <t>78</t>
  </si>
  <si>
    <t xml:space="preserve">Перенести срок капитального ремонта подвальных помещений на 2028 год</t>
  </si>
  <si>
    <t>88</t>
  </si>
  <si>
    <t>103393</t>
  </si>
  <si>
    <t xml:space="preserve">Гурьевская ул</t>
  </si>
  <si>
    <t>29</t>
  </si>
  <si>
    <t xml:space="preserve">Перенести срок капитального ремонта внутридомовой инженерной системы теплоснабжения на 2030 год</t>
  </si>
  <si>
    <t>106938</t>
  </si>
  <si>
    <t xml:space="preserve">Станиславского ул</t>
  </si>
  <si>
    <t xml:space="preserve">Перенести срок капитального ремонта внутридомовой инженерной системы электроснабжения на 2025-2026 годы</t>
  </si>
  <si>
    <t xml:space="preserve">Перенести срок капитального ремонта внутридомовой инженерной системы газоснабжения на 2029 год</t>
  </si>
  <si>
    <t>102825</t>
  </si>
  <si>
    <t>103381</t>
  </si>
  <si>
    <t xml:space="preserve">Громова ул</t>
  </si>
  <si>
    <t xml:space="preserve">Перенести срок капитального ремонта внутридомовой инженерной системы теплоснабжения на 2035 год</t>
  </si>
  <si>
    <t>103604</t>
  </si>
  <si>
    <t>110360409</t>
  </si>
  <si>
    <t xml:space="preserve">Дмитрия Донского ул</t>
  </si>
  <si>
    <t xml:space="preserve">Перенести срок капитального ремонта внутридомовой инженерной системы электроснабжения на 2035 год</t>
  </si>
  <si>
    <t>110360403</t>
  </si>
  <si>
    <t xml:space="preserve">Перенести срок капитального ремонта подвальных помещений на 2052 год</t>
  </si>
  <si>
    <t>110360401</t>
  </si>
  <si>
    <t xml:space="preserve">Перенести срок капитального ремонта фасада на 2052 год</t>
  </si>
  <si>
    <t>110360406</t>
  </si>
  <si>
    <t xml:space="preserve">Перенести срок капитального ремонта внутридомовой инженерной системы горячего водоснабжения на 2052 год</t>
  </si>
  <si>
    <t>110360407</t>
  </si>
  <si>
    <t xml:space="preserve">Перенести срок капитального ремонта внутридомовой инженерной системы канализования и водоотведения на 2052 год</t>
  </si>
  <si>
    <t>110360404</t>
  </si>
  <si>
    <t xml:space="preserve">Перенести срок капитального ремонта внутридомовой инженерной системы теплоснабжения на 2052 год</t>
  </si>
  <si>
    <t>110360405</t>
  </si>
  <si>
    <t xml:space="preserve">Перенести срок капитального ремонта внутридомовой инженерной системы холодного водоснабжения на 2052 год</t>
  </si>
  <si>
    <t>110360402</t>
  </si>
  <si>
    <t xml:space="preserve">Перенести срок капитального ремонта крыши на 2052 год</t>
  </si>
  <si>
    <t>105046</t>
  </si>
  <si>
    <t xml:space="preserve">Ленина ул</t>
  </si>
  <si>
    <t>30/1</t>
  </si>
  <si>
    <t>106065</t>
  </si>
  <si>
    <t>110606509</t>
  </si>
  <si>
    <t>96</t>
  </si>
  <si>
    <t>110606503</t>
  </si>
  <si>
    <t>110606501</t>
  </si>
  <si>
    <t>105667</t>
  </si>
  <si>
    <t>110566709</t>
  </si>
  <si>
    <t xml:space="preserve">Новогодняя ул</t>
  </si>
  <si>
    <t>34/1</t>
  </si>
  <si>
    <t>110566701</t>
  </si>
  <si>
    <t>110566702</t>
  </si>
  <si>
    <t xml:space="preserve">Перенести срок капитального ремонта крыши на 2048 год</t>
  </si>
  <si>
    <t>105566</t>
  </si>
  <si>
    <t>110556609</t>
  </si>
  <si>
    <t>159</t>
  </si>
  <si>
    <t>110556603</t>
  </si>
  <si>
    <t xml:space="preserve">Перенести срок капитального ремонта подвальных помещений на 2036 год</t>
  </si>
  <si>
    <t>110556601</t>
  </si>
  <si>
    <t xml:space="preserve">Перенести срок капитального ремонта фасада на 2045 год</t>
  </si>
  <si>
    <t>110556602</t>
  </si>
  <si>
    <t>106387</t>
  </si>
  <si>
    <t>24/1</t>
  </si>
  <si>
    <t xml:space="preserve">Перенести срок капитального ремонта внутридомовой инженерной системы теплоснабжения на 2029-2031 годы</t>
  </si>
  <si>
    <t>104154</t>
  </si>
  <si>
    <t>110415402</t>
  </si>
  <si>
    <t>181</t>
  </si>
  <si>
    <t xml:space="preserve">Перенести срок капитального ремонта крыши на 2026-2028 годы</t>
  </si>
  <si>
    <t>110415403</t>
  </si>
  <si>
    <t>103834</t>
  </si>
  <si>
    <t>110383409</t>
  </si>
  <si>
    <t>31</t>
  </si>
  <si>
    <t>110383403</t>
  </si>
  <si>
    <t>104202</t>
  </si>
  <si>
    <t>110420201</t>
  </si>
  <si>
    <t>193/1</t>
  </si>
  <si>
    <t>107643</t>
  </si>
  <si>
    <t>110764309</t>
  </si>
  <si>
    <t>247</t>
  </si>
  <si>
    <t xml:space="preserve">Перенести срок капитального ремонта внутридомовой инженерной системы электроснабжения на 2035-2037 годы</t>
  </si>
  <si>
    <t>110764303</t>
  </si>
  <si>
    <t>107642</t>
  </si>
  <si>
    <t>110764203</t>
  </si>
  <si>
    <t>245</t>
  </si>
  <si>
    <t>110764201</t>
  </si>
  <si>
    <t>107809</t>
  </si>
  <si>
    <t>110780909</t>
  </si>
  <si>
    <t xml:space="preserve">Кошурникова ул</t>
  </si>
  <si>
    <t>29/1</t>
  </si>
  <si>
    <t xml:space="preserve">Перенести срок капитального ремонта внутридомовой инженерной системы электроснабжения на 2026-2028 годы</t>
  </si>
  <si>
    <t>110780901</t>
  </si>
  <si>
    <t>105057</t>
  </si>
  <si>
    <t>110505702</t>
  </si>
  <si>
    <t xml:space="preserve">Лермонтова ул</t>
  </si>
  <si>
    <t>110505703</t>
  </si>
  <si>
    <t>110505701</t>
  </si>
  <si>
    <t>107648</t>
  </si>
  <si>
    <t>110764803</t>
  </si>
  <si>
    <t>256</t>
  </si>
  <si>
    <t>105959</t>
  </si>
  <si>
    <t>110595903</t>
  </si>
  <si>
    <t xml:space="preserve">Первомайская ул</t>
  </si>
  <si>
    <t>132</t>
  </si>
  <si>
    <t>107908</t>
  </si>
  <si>
    <t>110790809</t>
  </si>
  <si>
    <t xml:space="preserve">Перенести срок капитального ремонта внутридомовой инженерной системы электроснабжения на 2036 год</t>
  </si>
  <si>
    <t>110790803</t>
  </si>
  <si>
    <t>110790801</t>
  </si>
  <si>
    <t xml:space="preserve">Перенести срок капитального ремонта фасада на 2036 год</t>
  </si>
  <si>
    <t>104676</t>
  </si>
  <si>
    <t>110467609</t>
  </si>
  <si>
    <t>53</t>
  </si>
  <si>
    <t>110467603</t>
  </si>
  <si>
    <t>106750</t>
  </si>
  <si>
    <t>110675003</t>
  </si>
  <si>
    <t>107892</t>
  </si>
  <si>
    <t>110789207</t>
  </si>
  <si>
    <t>49</t>
  </si>
  <si>
    <t>110789204</t>
  </si>
  <si>
    <t>107992</t>
  </si>
  <si>
    <t>110799209</t>
  </si>
  <si>
    <t xml:space="preserve">Промышленная ул</t>
  </si>
  <si>
    <t xml:space="preserve">Перенести срок капитального ремонта внутридомовой инженерной системы электроснабжения на 2029-2031 годы</t>
  </si>
  <si>
    <t>110799203</t>
  </si>
  <si>
    <t xml:space="preserve">126
(эл.)</t>
  </si>
  <si>
    <t>105156</t>
  </si>
  <si>
    <t>110515608</t>
  </si>
  <si>
    <t xml:space="preserve">Макаренко ул</t>
  </si>
  <si>
    <t xml:space="preserve">Перенести срок капитального ремонта внутридомовой инженерной системы газоснабжения на 2029 год (продлен срок службы ГС до 26.08.2029)</t>
  </si>
  <si>
    <t>110515609</t>
  </si>
  <si>
    <t>110515603</t>
  </si>
  <si>
    <t>105470</t>
  </si>
  <si>
    <t>110547009</t>
  </si>
  <si>
    <t xml:space="preserve">Невельского ул</t>
  </si>
  <si>
    <t>103745</t>
  </si>
  <si>
    <t>110374507</t>
  </si>
  <si>
    <t>14</t>
  </si>
  <si>
    <t xml:space="preserve">Перенести срок капитального ремонта внутридомовой инженерной системы канализования и водоотведения на 2032 год</t>
  </si>
  <si>
    <t>110374506</t>
  </si>
  <si>
    <t xml:space="preserve">Перенести срок капитального ремонта внутридомовой инженерной системы горячего водоснабжения на 2032 год</t>
  </si>
  <si>
    <t>110374504</t>
  </si>
  <si>
    <t xml:space="preserve">Перенести срок капитального ремонта внутридомовой инженерной системы теплоснабжения на 2032 год</t>
  </si>
  <si>
    <t>110374505</t>
  </si>
  <si>
    <t xml:space="preserve">Перенести срок капитального ремонта внутридомовой инженерной системы холодного водоснабжения на 2032 год</t>
  </si>
  <si>
    <t>104737</t>
  </si>
  <si>
    <t>110473703</t>
  </si>
  <si>
    <t xml:space="preserve">Перенести срок капитального ремонта подвальных помещений на 2032 год</t>
  </si>
  <si>
    <t>106304</t>
  </si>
  <si>
    <t>110630406</t>
  </si>
  <si>
    <t xml:space="preserve">Правды ул</t>
  </si>
  <si>
    <t>6</t>
  </si>
  <si>
    <t>110630407</t>
  </si>
  <si>
    <t>110630405</t>
  </si>
  <si>
    <t>106976</t>
  </si>
  <si>
    <t>110697609</t>
  </si>
  <si>
    <t xml:space="preserve">Перенести срок капитального ремонта внутридомовой инженерной системы электроснабжения на 2040 год</t>
  </si>
  <si>
    <t>110697603</t>
  </si>
  <si>
    <t xml:space="preserve">Перенести срок капитального ремонта подвальных помещений на 2040 год</t>
  </si>
  <si>
    <t>110697601</t>
  </si>
  <si>
    <t xml:space="preserve">Перенести срок капитального ремонта фасада на 2040 год</t>
  </si>
  <si>
    <t>100260</t>
  </si>
  <si>
    <t>110026006</t>
  </si>
  <si>
    <t xml:space="preserve">Герцена ул</t>
  </si>
  <si>
    <t>110026007</t>
  </si>
  <si>
    <t>110026004</t>
  </si>
  <si>
    <t>110026005</t>
  </si>
  <si>
    <t>110026002</t>
  </si>
  <si>
    <t xml:space="preserve">О нецелесообразности финансирования услуг и (или) работ по капитальному ремонту общего имущества в многоквартирном доме</t>
  </si>
  <si>
    <t xml:space="preserve">Размер предельной стоимости всех работ и (или) услуг по капитальному ремонту общего имущества в многоквартирном доме, предусмотренных Региональной программой, определенный в соответствии с постановлением Правительства Новосибирской области № 261-п, руб.</t>
  </si>
  <si>
    <t xml:space="preserve">Обоснованный размер ежемесячного взноса на капитальный ремонт, необходимого для выполнения всех работ и (или) услуг по капитальному ремонту общего имущества в многоквартирном доме, руб.</t>
  </si>
  <si>
    <t xml:space="preserve">Размер имеющейся задолженности у собственников помещений в многоквартирном доме перед региональным оператором, руб.</t>
  </si>
  <si>
    <t xml:space="preserve">Требуемый объем мер финансовой поддержки, в областном бюджете Новосибирской области, руб.</t>
  </si>
  <si>
    <t xml:space="preserve">Окупаемость, %</t>
  </si>
  <si>
    <t xml:space="preserve">Планируемый объем поступления взносов на капитальный ремонт от собственников помещений в многоквартирном доме, руб.</t>
  </si>
  <si>
    <t xml:space="preserve">Стоимость выполненных услуг и (или) работ по капитальному ремонту</t>
  </si>
  <si>
    <t xml:space="preserve">Стоимость работ, запланированных к проведению в рамках   краткосрочного плана реализации региональной программы капитального ремонта на 2023-2025 годы, руб.</t>
  </si>
  <si>
    <t xml:space="preserve">Начислено взносов с 2014 по 2022 год</t>
  </si>
  <si>
    <t xml:space="preserve">Возможность предоставления мер финансовой поддержки, предусмотренной в областном бюджете Новосибирской области</t>
  </si>
  <si>
    <t xml:space="preserve">Возможность принятия собственниками помещений многоквартирного дома решения о сокращении планируемого перечня услуг и (или) работ по капитальному ремонту</t>
  </si>
  <si>
    <t xml:space="preserve">Возможность принятия собственниками помещений многоквартирного дома решения по увеличению размера взноса на капитальный ремонт</t>
  </si>
  <si>
    <t xml:space="preserve">Заключение комиссии</t>
  </si>
  <si>
    <t xml:space="preserve">Дата решения</t>
  </si>
  <si>
    <t xml:space="preserve">№ решения</t>
  </si>
  <si>
    <t xml:space="preserve">г. Купино</t>
  </si>
  <si>
    <t xml:space="preserve">ул. Смородина, д. 14</t>
  </si>
  <si>
    <t>отсутствует</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</si>
  <si>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135,34 руб.с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</si>
  <si>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планируемого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01.10.2023</t>
  </si>
  <si>
    <t xml:space="preserve">г. Каргат</t>
  </si>
  <si>
    <t xml:space="preserve">ул. Транспортная, д. 24а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</si>
  <si>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90,69 руб.с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</si>
  <si>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01.10.2023</t>
  </si>
  <si>
    <t xml:space="preserve">г. Чулым</t>
  </si>
  <si>
    <t xml:space="preserve">ул. Ленина, д. 44</t>
  </si>
  <si>
    <t xml:space="preserve">994 669,44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</si>
  <si>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36,72 руб.с одного квадратного метра на единицу общей площади помещений в многоквартирном доме</t>
  </si>
  <si>
    <t xml:space="preserve">ул. Кожемякина, д. 44</t>
  </si>
  <si>
    <t xml:space="preserve">1 801 012,49 (по состоянию на 01.01.2023)</t>
  </si>
  <si>
    <t xml:space="preserve">ул. Кожемякина, д. 42</t>
  </si>
  <si>
    <t xml:space="preserve">878 683,88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</si>
  <si>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25,53 руб.с одного квадратного метра на единицу общей площади помещений в многоквартирном доме</t>
  </si>
  <si>
    <t xml:space="preserve">ул. Кожемякина, д. 38</t>
  </si>
  <si>
    <t xml:space="preserve">2 209 401,18 (по состоянию на 01.01.2023)</t>
  </si>
  <si>
    <t xml:space="preserve">ул. Кожемякина, д. 36</t>
  </si>
  <si>
    <t xml:space="preserve">852 436,65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</si>
  <si>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40,55 руб.с одного квадратного метра на единицу общей площади помещений в многоквартирном доме</t>
  </si>
  <si>
    <t xml:space="preserve">Элеваторный пер., д. 11</t>
  </si>
  <si>
    <t xml:space="preserve">2 164 893,03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</si>
  <si>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24,37 руб.с одного квадратного метра на единицу общей площади помещений в многоквартирном доме</t>
  </si>
  <si>
    <t xml:space="preserve">р.п. Сузун</t>
  </si>
  <si>
    <t xml:space="preserve">ул. Сельская, д. 4</t>
  </si>
  <si>
    <t xml:space="preserve">2 307 109,37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</si>
  <si>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50,21 руб.с одного квадратного метра на единицу общей площади помещений в многоквартирном доме</t>
  </si>
  <si>
    <t xml:space="preserve">д.п. Мочище</t>
  </si>
  <si>
    <t xml:space="preserve">Летный мкр., д.3</t>
  </si>
  <si>
    <t xml:space="preserve">1 323 857,29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</si>
  <si>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29,94 руб.с одного квадратного метра на единицу общей площади помещений в многоквартирном доме</t>
  </si>
  <si>
    <t xml:space="preserve">ул. Нечетный парк,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</si>
  <si>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43,2 руб.с одного квадратного метра на единицу общей площади помещений в многоквартирном доме</t>
  </si>
  <si>
    <t xml:space="preserve">ул. Молкомбинат, д. 2</t>
  </si>
  <si>
    <t xml:space="preserve">66 293,35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</si>
  <si>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56,26 руб.с одного квадратного метра на единицу общей площади помещений в многоквартирном доме</t>
  </si>
  <si>
    <t xml:space="preserve">ул. Советская, д. 40а</t>
  </si>
  <si>
    <t xml:space="preserve">98 655,16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</si>
  <si>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46,69 руб.с одного квадратного метра на единицу общей площади помещений в многоквартирном доме</t>
  </si>
  <si>
    <t xml:space="preserve">пер. Поселковый,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</si>
  <si>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50,11 руб.с одного квадратного метра на единицу общей площади помещений в многоквартирном доме</t>
  </si>
  <si>
    <t xml:space="preserve">ул. Станционная, д. 46б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</si>
  <si>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70,64 руб.с одного квадратного метра на единицу общей площади помещений в многоквартирном доме</t>
  </si>
  <si>
    <t xml:space="preserve">ул. Коммунистическая, д. 140</t>
  </si>
  <si>
    <t xml:space="preserve">16 037,76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</si>
  <si>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68,77 руб.с одного квадратного метра на единицу общей площади помещений в многоквартирном доме</t>
  </si>
  <si>
    <t xml:space="preserve">Мошковский район, п. Октябрьский</t>
  </si>
  <si>
    <t xml:space="preserve">ул. Октябрьская,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</si>
  <si>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43,09 руб.с одного квадратного метра на единицу общей площади помещений в многоквартирном доме</t>
  </si>
  <si>
    <t xml:space="preserve">р.п. Краснозерское</t>
  </si>
  <si>
    <t xml:space="preserve">ул. Чкалова,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</si>
  <si>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67,39 руб.с одного квадратного метра на единицу общей площади помещений в многоквартирном доме</t>
  </si>
  <si>
    <t xml:space="preserve">Искитимский район, п. Агролес</t>
  </si>
  <si>
    <t xml:space="preserve">ул. Парковая, д. 8</t>
  </si>
  <si>
    <t xml:space="preserve">2 233 341,29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</si>
  <si>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31,93 руб.с одного квадратного метра на единицу общей площади помещений в многоквартирном доме</t>
  </si>
  <si>
    <t xml:space="preserve">ул. Катодная, д. 6/1</t>
  </si>
  <si>
    <t xml:space="preserve">70 688,51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</si>
  <si>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60,63 руб.с одного квадратного метра на единицу общей площади помещений в многоквартирном доме</t>
  </si>
  <si>
    <t xml:space="preserve">г. Татарск</t>
  </si>
  <si>
    <t xml:space="preserve">ул. Володарского, д. 6</t>
  </si>
  <si>
    <t xml:space="preserve">2 491 482,63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</si>
  <si>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32,26 руб.с одного квадратного метра на единицу общей площади помещений в многоквартирном доме</t>
  </si>
  <si>
    <t xml:space="preserve">ул. Закриевского, д. 141</t>
  </si>
  <si>
    <t xml:space="preserve">1 334 350,40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</si>
  <si>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48,38 руб.с одного квадратного метра на единицу общей площади помещений в многоквартирном доме</t>
  </si>
  <si>
    <t xml:space="preserve">ул. Ленина, д. 54</t>
  </si>
  <si>
    <t xml:space="preserve">92 659,91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</si>
  <si>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63,37 руб.с одного квадратного метра на единицу общей площади помещений в многоквартирном доме</t>
  </si>
  <si>
    <t xml:space="preserve">ул. Ленина, д. 93</t>
  </si>
  <si>
    <t xml:space="preserve">552 376,25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</si>
  <si>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33,99 руб.с одного квадратного метра на единицу общей площади помещений в многоквартирном доме</t>
  </si>
  <si>
    <t xml:space="preserve">ул. Ленина,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</si>
  <si>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65,86 руб.с одного квадратного метра на единицу общей площади помещений в многоквартирном доме</t>
  </si>
  <si>
    <t xml:space="preserve">ул. Ленина, д. 17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</si>
  <si>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53,68 руб.с одного квадратного метра на единицу общей площади помещений в многоквартирном доме</t>
  </si>
  <si>
    <t xml:space="preserve">ул. Ленина, д. 19</t>
  </si>
  <si>
    <t xml:space="preserve">1 941 492,16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</si>
  <si>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52,48 руб.с одного квадратного метра на единицу общей площади помещений в многоквартирном доме</t>
  </si>
  <si>
    <t xml:space="preserve">ул. Ленина,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</si>
  <si>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61,45 руб.с одного квадратного метра на единицу общей площади помещений в многоквартирном доме</t>
  </si>
  <si>
    <t xml:space="preserve">г. Карасук</t>
  </si>
  <si>
    <t xml:space="preserve">ул. Есенина, д. 4</t>
  </si>
  <si>
    <t xml:space="preserve">5 646 798,8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</si>
  <si>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25,79 руб.с одного квадратного метра на единицу общей площади помещений в многоквартирном доме</t>
  </si>
  <si>
    <t xml:space="preserve">ул. Совхозная, д. 114</t>
  </si>
  <si>
    <t xml:space="preserve">1 547 139,23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</si>
  <si>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60,21 руб.с одного квадратного метра на единицу общей площади помещений в многоквартирном доме</t>
  </si>
  <si>
    <t xml:space="preserve">ул. Совхозная, д. 116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</si>
  <si>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79,21 руб.с одного квадратного метра на единицу общей площади помещений в многоквартирном доме</t>
  </si>
  <si>
    <t xml:space="preserve">ул. Железнодорожная, д. 32</t>
  </si>
  <si>
    <t xml:space="preserve">3 020 445,00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</si>
  <si>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74,69 руб.с одного квадратного метра на единицу общей площади помещений в многоквартирном доме</t>
  </si>
  <si>
    <t xml:space="preserve">г. Черепаново</t>
  </si>
  <si>
    <t xml:space="preserve">ул. Красный проспект,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</si>
  <si>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116,67 руб.с одного квадратного метра на единицу общей площади помещений в многоквартирном доме</t>
  </si>
  <si>
    <t xml:space="preserve">г. Барабинск</t>
  </si>
  <si>
    <t xml:space="preserve">ул. Октябрьская, д. 19</t>
  </si>
  <si>
    <t xml:space="preserve">4 367 110,90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</si>
  <si>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53,86 руб.с одного квадратного метра на единицу общей площади помещений в многоквартирном доме</t>
  </si>
  <si>
    <t xml:space="preserve">ул. Октябрьская, д. 21</t>
  </si>
  <si>
    <t xml:space="preserve">3 508 820,28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</si>
  <si>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36,91 руб.с одного квадратного метра на единицу общей площади помещений в многоквартирном доме</t>
  </si>
  <si>
    <t xml:space="preserve">пер. Индустриальный, д. 8</t>
  </si>
  <si>
    <t xml:space="preserve">730 266,10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</si>
  <si>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63,62 руб.с одного квадратного метра на единицу общей площади помещений в многоквартирном доме</t>
  </si>
  <si>
    <t xml:space="preserve">ул. Комарова, д. 22</t>
  </si>
  <si>
    <t xml:space="preserve">123 195,05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</si>
  <si>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68,6 руб.с одного квадратного метра на единицу общей площади помещений в многоквартирном доме</t>
  </si>
  <si>
    <t xml:space="preserve">ул. Коммунистическая, д. 35</t>
  </si>
  <si>
    <t xml:space="preserve">329 809,46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</si>
  <si>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58,79 руб.с одного квадратного метра на единицу общей площади помещений в многоквартирном доме</t>
  </si>
  <si>
    <t xml:space="preserve">ул. Коммунистическая, д. 37</t>
  </si>
  <si>
    <t xml:space="preserve">362 357,80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</si>
  <si>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61,53 руб.с одного квадратного метра на единицу общей площади помещений в многоквартирном доме</t>
  </si>
  <si>
    <t xml:space="preserve">ул. Кирова, д. 5</t>
  </si>
  <si>
    <t xml:space="preserve">2 313 461,11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</si>
  <si>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45,81 руб.с одного квадратного метра на единицу общей площади помещений в многоквартирном доме</t>
  </si>
  <si>
    <t xml:space="preserve">ул. Кирова, д. 9</t>
  </si>
  <si>
    <t xml:space="preserve">3 813 186,81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</si>
  <si>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45,79 руб.с одного квадратного метра на единицу общей площади помещений в многоквартирном доме</t>
  </si>
  <si>
    <t xml:space="preserve">ул. Кирова, д. 30</t>
  </si>
  <si>
    <t xml:space="preserve">2 611 240,59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</si>
  <si>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47,85 руб.с одного квадратного метра на единицу общей площади помещений в многоквартирном доме</t>
  </si>
  <si>
    <t xml:space="preserve">ул. Кирова, д. 40</t>
  </si>
  <si>
    <t xml:space="preserve">284 962,03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</si>
  <si>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67,23 руб.с одного квадратного метра на единицу общей площади помещений в многоквартирном доме</t>
  </si>
  <si>
    <t xml:space="preserve">ул. Кирова, д. 42</t>
  </si>
  <si>
    <t xml:space="preserve">275 125,15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</si>
  <si>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64,33 руб.с одного квадратного метра на единицу общей площади помещений в многоквартирном доме</t>
  </si>
  <si>
    <t xml:space="preserve">ул. Кирова, д. 44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</si>
  <si>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56,73 руб.с одного квадратного метра на единицу общей площади помещений в многоквартирном доме</t>
  </si>
  <si>
    <t xml:space="preserve">ул. Селезнева, д. 38</t>
  </si>
  <si>
    <t xml:space="preserve">3 073 581,07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</si>
  <si>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50,95 руб.с одного квадратного метра на единицу общей площади помещений в многоквартирном доме</t>
  </si>
  <si>
    <t xml:space="preserve">дп. Мочище</t>
  </si>
  <si>
    <t xml:space="preserve">Летный мкр., д.1</t>
  </si>
  <si>
    <t xml:space="preserve">97 110,61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</si>
  <si>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49,33 руб.с одного квадратного метра на единицу общей площади помещений в многоквартирном доме</t>
  </si>
  <si>
    <t xml:space="preserve">Летный мкр., д.2</t>
  </si>
  <si>
    <t xml:space="preserve">43 442,77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</si>
  <si>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50,68 руб.с одного квадратного метра на единицу общей площади помещений в многоквартирном доме</t>
  </si>
  <si>
    <t xml:space="preserve">с. Новомихайловка</t>
  </si>
  <si>
    <t xml:space="preserve">ул. Центральная, д. 11</t>
  </si>
  <si>
    <t xml:space="preserve">30 594,42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</si>
  <si>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50,18 руб.с одного квадратного метра на единицу общей площади помещений в многоквартирном доме</t>
  </si>
  <si>
    <t xml:space="preserve">ул. Докучаева, д. 18</t>
  </si>
  <si>
    <t xml:space="preserve">68 528,56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</si>
  <si>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98,06 руб.с одного квадратного метра на единицу общей площади помещений в многоквартирном доме</t>
  </si>
  <si>
    <t xml:space="preserve">ул. Костычева, д. 38/1</t>
  </si>
  <si>
    <t xml:space="preserve">2 199 051,88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</si>
  <si>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36,88 руб.с одного квадратного метра на единицу общей площади помещений в многоквартирном доме</t>
  </si>
  <si>
    <t xml:space="preserve">ул. Никитина, д. 93</t>
  </si>
  <si>
    <t xml:space="preserve">2 748 459,08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</si>
  <si>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38,22 руб.с одного квадратного метра на единицу общей площади помещений в многоквартирном доме</t>
  </si>
  <si>
    <t xml:space="preserve">ул. Никитина, д. 104</t>
  </si>
  <si>
    <t xml:space="preserve">2 337 706,14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</si>
  <si>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58,87 руб.с одного квадратного метра на единицу общей площади помещений в многоквартирном доме</t>
  </si>
  <si>
    <t xml:space="preserve">ул. Объединения, д. 10/1</t>
  </si>
  <si>
    <t xml:space="preserve">2 104 575,92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</si>
  <si>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44,13 руб.с одного квадратного метра на единицу общей площади помещений в многоквартирном доме</t>
  </si>
  <si>
    <t xml:space="preserve">ул. Ольги Жилиной, д. 88</t>
  </si>
  <si>
    <t xml:space="preserve">4 430 000,27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</si>
  <si>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23,09 руб.с одного квадратного метра на единицу общей площади помещений в многоквартирном доме</t>
  </si>
  <si>
    <t xml:space="preserve">ул. Семьи Шамшиных, д. 53б</t>
  </si>
  <si>
    <t xml:space="preserve">3 383 235,54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</si>
  <si>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57,68 руб.с одного квадратного метра на единицу общей площади помещений в многоквартирном доме</t>
  </si>
  <si>
    <t xml:space="preserve">ул. Филатова, д. 3</t>
  </si>
  <si>
    <t xml:space="preserve">5 769 947,20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</si>
  <si>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30,78 руб.с одного квадратного метра на единицу общей площади помещений в многоквартирном доме</t>
  </si>
  <si>
    <t xml:space="preserve">ул. Филатова, д. 8</t>
  </si>
  <si>
    <t xml:space="preserve">4 250 065,78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</si>
  <si>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47,91 руб.с одного квадратного метра на единицу общей площади помещений в многоквартирном доме</t>
  </si>
  <si>
    <t xml:space="preserve">ул. Деповская,д.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</si>
  <si>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63,82 руб.с одного квадратного метра на единицу общей площади помещений в многоквартирном доме</t>
  </si>
  <si>
    <t xml:space="preserve">ул. Ленина, д. 129</t>
  </si>
  <si>
    <t xml:space="preserve">73 801,02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</si>
  <si>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74,99 руб.с одного квадратного метра на единицу общей площади помещений в многоквартирном доме</t>
  </si>
  <si>
    <t xml:space="preserve">ул. Ленина, д. 133</t>
  </si>
  <si>
    <t xml:space="preserve">161 897,41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</si>
  <si>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64,8 руб.с одного квадратного метра на единицу общей площади помещений в многоквартирном доме</t>
  </si>
  <si>
    <t xml:space="preserve">ул. Ленина, д. 137</t>
  </si>
  <si>
    <t xml:space="preserve">1 532 126,45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</si>
  <si>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45,97 руб.с одного квадратного метра на единицу общей площади помещений в многоквартирном доме</t>
  </si>
  <si>
    <t xml:space="preserve">ул. Ленина, д. 149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</si>
  <si>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84,65 руб.с одного квадратного метра на единицу общей площади помещений в многоквартирном доме</t>
  </si>
  <si>
    <t xml:space="preserve">г. Куйбышев</t>
  </si>
  <si>
    <t xml:space="preserve">ул. Володарского, д. 59а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</si>
  <si>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100,39 руб.с одного квадратного метра на единицу общей площади помещений в многоквартирном доме</t>
  </si>
  <si>
    <t xml:space="preserve">рп. Маслянино</t>
  </si>
  <si>
    <t xml:space="preserve">ул. Ленинская, д. 45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</si>
  <si>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74,53 руб.с одного квадратного метра на единицу общей площади помещений в многоквартирном доме</t>
  </si>
  <si>
    <t xml:space="preserve">ул. Клубная, д. 96</t>
  </si>
  <si>
    <t xml:space="preserve">230 996,57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</si>
  <si>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95,13 руб.с одного квадратного метра на единицу общей площади помещений в многоквартирном доме</t>
  </si>
  <si>
    <t xml:space="preserve">ул. Колыванская, д. 5</t>
  </si>
  <si>
    <t xml:space="preserve">590 613,56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</si>
  <si>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35,53 руб.с одного квадратного метра на единицу общей площади помещений в многоквартирном доме</t>
  </si>
  <si>
    <t xml:space="preserve">ул. Красноводская,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</si>
  <si>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76,51 руб.с одного квадратного метра на единицу общей площади помещений в многоквартирном доме</t>
  </si>
  <si>
    <t xml:space="preserve">ул. Новоуральская, д. 18</t>
  </si>
  <si>
    <t xml:space="preserve">2 609 100,71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</si>
  <si>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43,87 руб.с одного квадратного метра на единицу общей площади помещений в многоквартирном доме</t>
  </si>
  <si>
    <t xml:space="preserve">ул. Таймырская, д. 1</t>
  </si>
  <si>
    <t xml:space="preserve">836 986,49 (по состоянию на 01.01.2023)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</si>
  <si>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55,47 руб.с одного квадратного метра на единицу общей площади помещений в многоквартирном доме</t>
  </si>
  <si>
    <t xml:space="preserve">с. Огнева-Заимка</t>
  </si>
  <si>
    <t xml:space="preserve">ул. Сельская,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</si>
  <si>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38,02 руб.с одного квадратного метра на единицу общей площади помещений в многоквартирном доме</t>
  </si>
  <si>
    <t xml:space="preserve">3-й кв-л,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</si>
  <si>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66,02 руб. 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</si>
  <si>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01.11.2023</t>
  </si>
  <si>
    <t xml:space="preserve">3-й кв-л,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</si>
  <si>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65,26 руб. с одного квадратного метра на единицу общей площади помещений в многоквартирном доме</t>
  </si>
  <si>
    <t xml:space="preserve">5-й кв-л.,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</si>
  <si>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65,83 руб. с одного квадратного метра на единицу общей площади помещений в многоквартирном доме</t>
  </si>
  <si>
    <t xml:space="preserve">6-й кв-л,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</si>
  <si>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59,12 руб. с одного квадратного метра на единицу общей площади помещений в многоквартирном доме</t>
  </si>
  <si>
    <t xml:space="preserve">7-й кв-л,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</si>
  <si>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61,04 руб. с одного квадратного метра на единицу общей площади помещений в многоквартирном доме</t>
  </si>
  <si>
    <t xml:space="preserve">7-й кв-л,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</si>
  <si>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73,74 руб. с одного квадратного метра на единицу общей площади помещений в многоквартирном доме</t>
  </si>
  <si>
    <t xml:space="preserve">7-й кв-л,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</si>
  <si>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81,87 руб. с одного квадратного метра на единицу общей площади помещений в многоквартирном доме</t>
  </si>
  <si>
    <t xml:space="preserve">б-р. Молодежи,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</si>
  <si>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54,63  руб. с одного квадратного метра на единицу общей площади помещений в многоквартирном доме</t>
  </si>
  <si>
    <t xml:space="preserve">мкр. Дом отдыха Мочище,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</si>
  <si>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49,20  руб. с одного квадратного метра на единицу общей площади помещений в многоквартирном доме</t>
  </si>
  <si>
    <t xml:space="preserve">Морской проспект,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</si>
  <si>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41,16 руб. с одного квадратного метра на единицу общей площади помещений в многоквартирном доме</t>
  </si>
  <si>
    <t xml:space="preserve">Морской проспект,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</si>
  <si>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35,55 руб. с одного квадратного метра на единицу общей площади помещений в многоквартирном доме</t>
  </si>
  <si>
    <t xml:space="preserve">проспект Дзержинского, д. 79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</si>
  <si>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40,59 руб. с одного квадратного метра на единицу общей площади помещений в многоквартирном доме</t>
  </si>
  <si>
    <t xml:space="preserve">тер. Военного городка, 57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</si>
  <si>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22,97 руб. с одного квадратного метра на единицу общей площади помещений в многоквартирном доме</t>
  </si>
  <si>
    <t xml:space="preserve">ул. 1-ая Шевцовой, д. 39/1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</si>
  <si>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50,30 руб. с одного квадратного метра на единицу общей площади помещений в многоквартирном доме</t>
  </si>
  <si>
    <t xml:space="preserve">ул. 1-й Краснодонский пер.,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</si>
  <si>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33,23 руб. с одного квадратного метра на единицу общей площади помещений в многоквартирном доме</t>
  </si>
  <si>
    <t xml:space="preserve">ул. 1-я Шевцовой, д. 29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</si>
  <si>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69,93 руб. с одного квадратного метра на единицу общей площади помещений в многоквартирном доме</t>
  </si>
  <si>
    <t xml:space="preserve">ул. 1-я Шевцовой,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</si>
  <si>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65,89 руб. с одного квадратного метра на единицу общей площади помещений в многоквартирном доме</t>
  </si>
  <si>
    <t xml:space="preserve">ул. 1-я Шевцовой, д. 35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</si>
  <si>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48,73 руб. с одного квадратного метра на единицу общей площади помещений в многоквартирном доме</t>
  </si>
  <si>
    <t xml:space="preserve">ул. 1-я Шевцовой,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</si>
  <si>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51,85  руб. с одного квадратного метра на единицу общей площади помещений в многоквартирном доме</t>
  </si>
  <si>
    <t xml:space="preserve">ул. 1-я Шевцовой, д. 37/1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</si>
  <si>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58,22  руб. с одного квадратного метра на единицу общей площади помещений в многоквартирном доме</t>
  </si>
  <si>
    <t xml:space="preserve">ул. 1-я Шевцовой,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</si>
  <si>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52,45 руб. с одного квадратного метра на единицу общей площади помещений в многоквартирном доме</t>
  </si>
  <si>
    <t xml:space="preserve">ул. 2-я Союза Молодежи, д. 20б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</si>
  <si>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55,37 руб. с одного квадратного метра на единицу общей площади помещений в многоквартирном доме</t>
  </si>
  <si>
    <t xml:space="preserve">ул. 20 Партсъезда,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</si>
  <si>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60,80 руб. с одного квадратного метра на единицу общей площади помещений в многоквартирном доме</t>
  </si>
  <si>
    <t xml:space="preserve">ул. 3-й пер. Бурденко,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</si>
  <si>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до54,84  руб. с одного квадратного метра на единицу общей площади помещений в многоквартирном доме</t>
  </si>
  <si>
    <t xml:space="preserve">ул. Авиастроителей,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</si>
  <si>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31,64 руб. с одного квадратного метра на единицу общей площади помещений в многоквартирном доме</t>
  </si>
  <si>
    <t xml:space="preserve">ул. Аксенова,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</si>
  <si>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54,93 руб. с одного квадратного метра на единицу общей площади помещений в многоквартирном доме</t>
  </si>
  <si>
    <t xml:space="preserve">ул. Аэропорт, д. 34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</si>
  <si>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27,55 руб. с одного квадратного метра на единицу общей площади помещений в многоквартирном доме</t>
  </si>
  <si>
    <t xml:space="preserve">ул. Аэропорт,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</si>
  <si>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49,73 руб. с одного квадратного метра на единицу общей площади помещений в многоквартирном доме</t>
  </si>
  <si>
    <t xml:space="preserve">ул. Аэропорт,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</si>
  <si>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32,72 руб. с одного квадратного метра на единицу общей площади помещений в многоквартирном доме</t>
  </si>
  <si>
    <t xml:space="preserve">ул. Богдана Хмельницкого,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</si>
  <si>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47,67 руб. с одного квадратного метра на единицу общей площади помещений в многоквартирном доме</t>
  </si>
  <si>
    <t xml:space="preserve">ул. Богдана Хмельницкого, д. 60/1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</si>
  <si>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28,15 руб. с одного квадратного метра на единицу общей площади помещений в многоквартирном доме</t>
  </si>
  <si>
    <t xml:space="preserve">ул. Богдана Хмельницкого, д. 83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</si>
  <si>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до31,16  руб. с одного квадратного метра на единицу общей площади помещений в многоквартирном доме</t>
  </si>
  <si>
    <t xml:space="preserve">ул. Богдана Хмельницкого, д. 85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</si>
  <si>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29,58 руб. с одного квадратного метра на единицу общей площади помещений в многоквартирном доме</t>
  </si>
  <si>
    <t xml:space="preserve">ул. Бориса Богаткова, д. 155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</si>
  <si>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27,45 руб. с одного квадратного метра на единицу общей площади помещений в многоквартирном доме</t>
  </si>
  <si>
    <t xml:space="preserve">ул. Бориса Богаткова, д. 186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</si>
  <si>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32,82  руб. с одного квадратного метра на единицу общей площади помещений в многоквартирном доме</t>
  </si>
  <si>
    <t xml:space="preserve">ул. Ботаническая, д. 33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</si>
  <si>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34,97 руб. с одного квадратного метра на единицу общей площади помещений в многоквартирном доме</t>
  </si>
  <si>
    <t xml:space="preserve">ул. Бурденко, д. 56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</si>
  <si>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46,21 руб. с одного квадратного метра на единицу общей площади помещений в многоквартирном доме</t>
  </si>
  <si>
    <t xml:space="preserve">ул. Бурденко, д. 60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</si>
  <si>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59,85 руб. с одного квадратного метра на единицу общей площади помещений в многоквартирном доме</t>
  </si>
  <si>
    <t xml:space="preserve">ул. Вавилова, д. 6б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</si>
  <si>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50,46 руб. с одного квадратного метра на единицу общей площади помещений в многоквартирном доме</t>
  </si>
  <si>
    <t xml:space="preserve">ул. Ватутина, д. 25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</si>
  <si>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37,74 руб. с одного квадратного метра на единицу общей площади помещений в многоквартирном доме</t>
  </si>
  <si>
    <t xml:space="preserve">рп. Линево</t>
  </si>
  <si>
    <t xml:space="preserve">ул. Весенняя,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</si>
  <si>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30,85 руб. с одного квадратного метра на единицу общей площади помещений в многоквартирном доме</t>
  </si>
  <si>
    <t xml:space="preserve">ул. Ветка,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</si>
  <si>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23,57 руб. с одного квадратного метра на единицу общей площади помещений в многоквартирном доме</t>
  </si>
  <si>
    <t xml:space="preserve">ул. Владимировская,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</si>
  <si>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24,70 руб. с одного квадратного метра на единицу общей площади помещений в многоквартирном доме</t>
  </si>
  <si>
    <t xml:space="preserve">г. Обь</t>
  </si>
  <si>
    <t xml:space="preserve">ул. Военный городок, д. 106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</si>
  <si>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29,19 руб. с одного квадратного метра на единицу общей площади помещений в многоквартирном доме</t>
  </si>
  <si>
    <t xml:space="preserve">ул. Вокзальная,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</si>
  <si>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36,04 руб. с одного квадратного метра на единицу общей площади помещений в многоквартирном доме</t>
  </si>
  <si>
    <t xml:space="preserve">ул. Гастелло,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</si>
  <si>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49,02 руб. с одного квадратного метра на единицу общей площади помещений в многоквартирном доме</t>
  </si>
  <si>
    <t xml:space="preserve">ул. Гоголя,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</si>
  <si>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37,52 руб. с одного квадратного метра на единицу общей площади помещений в многоквартирном доме</t>
  </si>
  <si>
    <t xml:space="preserve">ул. Гоголя, д. 29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</si>
  <si>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27,36 руб. с одного квадратного метра на единицу общей площади помещений в многоквартирном доме</t>
  </si>
  <si>
    <t xml:space="preserve">рп. Коченево</t>
  </si>
  <si>
    <t xml:space="preserve">ул. Гоголя,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</si>
  <si>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35,29 руб. с одного квадратного метра на единицу общей площади помещений в многоквартирном доме</t>
  </si>
  <si>
    <t xml:space="preserve">ул. Горная, д. 23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</si>
  <si>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26,29 руб. с одного квадратного метра на единицу общей площади помещений в многоквартирном доме</t>
  </si>
  <si>
    <t xml:space="preserve">ул. Гризодубовой, д. 40/2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</si>
  <si>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56,71 руб. с одного квадратного метра на единицу общей площади помещений в многоквартирном доме</t>
  </si>
  <si>
    <t xml:space="preserve">ул. Гусинобродский тракт,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</si>
  <si>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28,62 руб. с одного квадратного метра на единицу общей площади помещений в многоквартирном доме</t>
  </si>
  <si>
    <t xml:space="preserve">ул. Декабристов, д. 66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</si>
  <si>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55,43 руб. с одного квадратного метра на единицу общей площади помещений в многоквартирном доме</t>
  </si>
  <si>
    <t xml:space="preserve">ул. Депутатская, д. 38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</si>
  <si>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26,72 руб. с одного квадратного метра на единицу общей площади помещений в многоквартирном доме</t>
  </si>
  <si>
    <t xml:space="preserve">ул. Добролюбова, д. 142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</si>
  <si>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57,80 руб. с одного квадратного метра на единицу общей площади помещений в многоквартирном доме</t>
  </si>
  <si>
    <t xml:space="preserve">ул. Дуси Ковальчук, д. 183а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</si>
  <si>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31,33 руб. с одного квадратного метра на единицу общей площади помещений в многоквартирном доме</t>
  </si>
  <si>
    <t xml:space="preserve">ул. Дуси Ковальчук, д. 185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</si>
  <si>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33,07 руб. с одного квадратного метра на единицу общей площади помещений в многоквартирном доме</t>
  </si>
  <si>
    <t xml:space="preserve">ул. Есенина, д. 51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</si>
  <si>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23,39  руб. с одного квадратного метра на единицу общей площади помещений в многоквартирном доме</t>
  </si>
  <si>
    <t xml:space="preserve">ст. Кабаклы</t>
  </si>
  <si>
    <t xml:space="preserve">ул. Железнодорожная,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</si>
  <si>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53,90 руб. с одного квадратного метра на единицу общей площади помещений в многоквартирном доме</t>
  </si>
  <si>
    <t xml:space="preserve">ж/д ст. Восточная</t>
  </si>
  <si>
    <t xml:space="preserve">ул. Железнодорожная,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</si>
  <si>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40,23  руб. с одного квадратного метра на единицу общей площади помещений в многоквартирном доме</t>
  </si>
  <si>
    <t xml:space="preserve">ул. Забалуева,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</si>
  <si>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55,08 руб. с одного квадратного метра на единицу общей площади помещений в многоквартирном доме</t>
  </si>
  <si>
    <t xml:space="preserve">ул. Забалуева,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</si>
  <si>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55,39 руб. с одного квадратного метра на единицу общей площади помещений в многоквартирном доме</t>
  </si>
  <si>
    <t xml:space="preserve">ул. Залесского,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</si>
  <si>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38,76 руб. с одного квадратного метра на единицу общей площади помещений в многоквартирном доме</t>
  </si>
  <si>
    <t xml:space="preserve">ул. Индустриальная,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</si>
  <si>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31,51 руб. с одного квадратного метра на единицу общей площади помещений в многоквартирном доме</t>
  </si>
  <si>
    <t xml:space="preserve">ул. Катодная,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</si>
  <si>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71,73 руб. с одного квадратного метра на единицу общей площади помещений в многоквартирном доме</t>
  </si>
  <si>
    <t xml:space="preserve">ул. Катодная,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</si>
  <si>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74,37 руб. с одного квадратного метра на единицу общей площади помещений в многоквартирном доме</t>
  </si>
  <si>
    <t xml:space="preserve">рп. Чик</t>
  </si>
  <si>
    <t xml:space="preserve">ул. Квартал 1,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</si>
  <si>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43,05 руб. с одного квадратного метра на единицу общей площади помещений в многоквартирном доме</t>
  </si>
  <si>
    <t xml:space="preserve">ул. Кисловодская,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</si>
  <si>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71,13  руб. с одного квадратного метра на единицу общей площади помещений в многоквартирном доме</t>
  </si>
  <si>
    <t xml:space="preserve">ул. Колхидская, д. 25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</si>
  <si>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41,45 руб. с одного квадратного метра на единицу общей площади помещений в многоквартирном доме</t>
  </si>
  <si>
    <t xml:space="preserve">ул. Колхидская,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</si>
  <si>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30,84  руб. с одного квадратного метра на единицу общей площади помещений в многоквартирном доме</t>
  </si>
  <si>
    <t xml:space="preserve">ул. Колхидская, д. 27а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</si>
  <si>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71,65 руб. с одного квадратного метра на единицу общей площади помещений в многоквартирном доме</t>
  </si>
  <si>
    <t xml:space="preserve">ул. Кольцова, д. 128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</si>
  <si>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48,99 руб. с одного квадратного метра на единицу общей площади помещений в многоквартирном доме</t>
  </si>
  <si>
    <t xml:space="preserve">ул. Коммунистический пр-кт,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</si>
  <si>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30,23 руб. с одного квадратного метра на единицу общей площади помещений в многоквартирном доме</t>
  </si>
  <si>
    <t xml:space="preserve">ул. Коммунистический пр-кт,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</si>
  <si>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30,65 руб. с одного квадратного метра на единицу общей площади помещений в многоквартирном доме</t>
  </si>
  <si>
    <t xml:space="preserve">ул. Коммунистический пр-кт,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</si>
  <si>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30,66 руб. с одного квадратного метра на единицу общей площади помещений в многоквартирном доме</t>
  </si>
  <si>
    <t xml:space="preserve">с. Майское</t>
  </si>
  <si>
    <t xml:space="preserve">ул. Комсомольская,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</si>
  <si>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71,34 руб. с одного квадратного метра на единицу общей площади помещений в многоквартирном доме</t>
  </si>
  <si>
    <t xml:space="preserve">п. Чернореченский</t>
  </si>
  <si>
    <t xml:space="preserve">ул. Кооперативная,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</si>
  <si>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61,00  руб. с одного квадратного метра на единицу общей площади помещений в многоквартирном доме</t>
  </si>
  <si>
    <t xml:space="preserve">ул. Кооперативная,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</si>
  <si>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63,81 руб. с одного квадратного метра на единицу общей площади помещений в многоквартирном доме</t>
  </si>
  <si>
    <t xml:space="preserve">ул. Кооперативная,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</si>
  <si>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50,00  руб. с одного квадратного метра на единицу общей площади помещений в многоквартирном доме</t>
  </si>
  <si>
    <t xml:space="preserve">ул. Костычева, д. 40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</si>
  <si>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45,03  руб. с одного квадратного метра на единицу общей площади помещений в многоквартирном доме</t>
  </si>
  <si>
    <t xml:space="preserve">ул. Костычева, д. 40/1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</si>
  <si>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52,40 руб. с одного квадратного метра на единицу общей площади помещений в многоквартирном доме</t>
  </si>
  <si>
    <t xml:space="preserve">ул. Котовского,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</si>
  <si>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40,58  руб. с одного квадратного метра на единицу общей площади помещений в многоквартирном доме</t>
  </si>
  <si>
    <t xml:space="preserve">ул. Красина, д. 72а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</si>
  <si>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52,86 руб. с одного квадратного метра на единицу общей площади помещений в многоквартирном доме</t>
  </si>
  <si>
    <t xml:space="preserve">ул. Красина, д. 72в</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</si>
  <si>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28,93  руб. с одного квадратного метра на единицу общей площади помещений в многоквартирном доме</t>
  </si>
  <si>
    <t xml:space="preserve">ул. Красный пр-кт, д. 175б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</si>
  <si>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54,25 руб. с одного квадратного метра на единицу общей площади помещений в многоквартирном доме</t>
  </si>
  <si>
    <t xml:space="preserve">ул. Красный пр-кт, д. 33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</si>
  <si>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31,47  руб. с одного квадратного метра на единицу общей площади помещений в многоквартирном доме</t>
  </si>
  <si>
    <t xml:space="preserve">ул. Красный проспект, д. 16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</si>
  <si>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42,65 руб. с одного квадратного метра на единицу общей площади помещений в многоквартирном доме</t>
  </si>
  <si>
    <t xml:space="preserve">ул. Красный проспект, д. 179а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</si>
  <si>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36,74  руб. с одного квадратного метра на единицу общей площади помещений в многоквартирном доме</t>
  </si>
  <si>
    <t xml:space="preserve">ул. Красный проспект, д. 56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</si>
  <si>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46,53  руб. с одного квадратного метра на единицу общей площади помещений в многоквартирном доме</t>
  </si>
  <si>
    <t xml:space="preserve">ул. Красный Сокол, д. 18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</si>
  <si>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45,95 руб. с одного квадратного метра на единицу общей площади помещений в многоквартирном доме</t>
  </si>
  <si>
    <t xml:space="preserve">ул. Красный Сокол,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</si>
  <si>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52,63  руб. с одного квадратного метра на единицу общей площади помещений в многоквартирном доме</t>
  </si>
  <si>
    <t xml:space="preserve">ул. Крылова, д. 7/Красный пр-кт, д. 66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</si>
  <si>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30,62  руб. с одного квадратного метра на единицу общей площади помещений в многоквартирном доме</t>
  </si>
  <si>
    <t xml:space="preserve">ул. Кузьмы Минина, д. 22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</si>
  <si>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29,24  руб. с одного квадратного метра на единицу общей площади помещений в многоквартирном доме</t>
  </si>
  <si>
    <t xml:space="preserve">ул. Кузьмы Минина,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</si>
  <si>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61,56 руб. с одного квадратного метра на единицу общей площади помещений в многоквартирном доме</t>
  </si>
  <si>
    <t xml:space="preserve">ул. Лазарева, д. 22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</si>
  <si>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77,41 руб. с одного квадратного метра на единицу общей площади помещений в многоквартирном доме</t>
  </si>
  <si>
    <t xml:space="preserve">ул. Лазарева, д. 26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</si>
  <si>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30,04 руб. с одного квадратного метра на единицу общей площади помещений в многоквартирном доме</t>
  </si>
  <si>
    <t xml:space="preserve">ул. Лазарева, д. 28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</si>
  <si>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33,81 руб. с одного квадратного метра на единицу общей площади помещений в многоквартирном доме</t>
  </si>
  <si>
    <t xml:space="preserve">ул. Ленина,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</si>
  <si>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32,26 руб. с одного квадратного метра на единицу общей площади помещений в многоквартирном доме</t>
  </si>
  <si>
    <t xml:space="preserve">с. Венгерово</t>
  </si>
  <si>
    <t xml:space="preserve">ул. Ленина, д. 82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</si>
  <si>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45,42 руб. с одного квадратного метра на единицу общей площади помещений в многоквартирном доме</t>
  </si>
  <si>
    <t xml:space="preserve">ул. Листвянская,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</si>
  <si>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30,60 руб. с одного квадратного метра на единицу общей площади помещений в многоквартирном доме</t>
  </si>
  <si>
    <t xml:space="preserve">ул. Листвянская,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</si>
  <si>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28,09 руб. с одного квадратного метра на единицу общей площади помещений в многоквартирном доме</t>
  </si>
  <si>
    <t xml:space="preserve">ул. Листвянская,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</si>
  <si>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31,02 руб. с одного квадратного метра на единицу общей площади помещений в многоквартирном доме</t>
  </si>
  <si>
    <t xml:space="preserve">ул. Листвянская,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</si>
  <si>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31,82 руб. с одного квадратного метра на единицу общей площади помещений в многоквартирном доме</t>
  </si>
  <si>
    <t xml:space="preserve">ул. Максима Горького,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</si>
  <si>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44,71 руб. с одного квадратного метра на единицу общей площади помещений в многоквартирном доме</t>
  </si>
  <si>
    <t xml:space="preserve">ул. Марии Ульяновой,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</si>
  <si>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59,20  руб. с одного квадратного метра на единицу общей площади помещений в многоквартирном доме</t>
  </si>
  <si>
    <t xml:space="preserve">ул. Мира,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</si>
  <si>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44,75 руб. с одного квадратного метра на единицу общей площади помещений в многоквартирном доме</t>
  </si>
  <si>
    <t xml:space="preserve">ул. Мира, д. 34а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</si>
  <si>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41,47 руб. с одного квадратного метра на единицу общей площади помещений в многоквартирном доме</t>
  </si>
  <si>
    <t xml:space="preserve">ул. Мира, д. 57</t>
  </si>
  <si>
    <t xml:space="preserve">ул. Молодости, д. 18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</si>
  <si>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26,35 руб. с одного квадратного метра на единицу общей площади помещений в многоквартирном доме</t>
  </si>
  <si>
    <t xml:space="preserve">ул. Народная, д. 43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</si>
  <si>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23,75  руб. с одного квадратного метра на единицу общей площади помещений в многоквартирном доме</t>
  </si>
  <si>
    <t xml:space="preserve">ул. Народная, д. 61/1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</si>
  <si>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27,06 руб. с одного квадратного метра на единицу общей площади помещений в многоквартирном доме</t>
  </si>
  <si>
    <t xml:space="preserve">ул. Народная, д. 63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</si>
  <si>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50,68 руб. с одного квадратного метра на единицу общей площади помещений в многоквартирном доме</t>
  </si>
  <si>
    <t xml:space="preserve">ул. Нахимова,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</si>
  <si>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47,37 руб. с одного квадратного метра на единицу общей площади помещений в многоквартирном доме</t>
  </si>
  <si>
    <t xml:space="preserve">ул. Национальная,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</si>
  <si>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29,58 руб. с одного квадратного метра на единицу общей площади помещений в многоквартирном доме</t>
  </si>
  <si>
    <t xml:space="preserve">ул. Национальная,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</si>
  <si>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42,02 руб. с одного квадратного метра на единицу общей площади помещений в многоквартирном доме</t>
  </si>
  <si>
    <t xml:space="preserve">ул. Невельского, д. 47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</si>
  <si>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38,41 руб. с одного квадратного метра на единицу общей площади помещений в многоквартирном доме</t>
  </si>
  <si>
    <t xml:space="preserve">ул. Немировича-Данченко, д. 112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</si>
  <si>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27,95 руб. с одного квадратного метра на единицу общей площади помещений в многоквартирном доме</t>
  </si>
  <si>
    <t xml:space="preserve">ул. Нечетный парк,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</si>
  <si>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35,68 руб. с одного квадратного метра на единицу общей площади помещений в многоквартирном доме</t>
  </si>
  <si>
    <t xml:space="preserve">ул. Новоуральская,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</si>
  <si>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35,75 руб. с одного квадратного метра на единицу общей площади помещений в многоквартирном доме</t>
  </si>
  <si>
    <t xml:space="preserve">ул. Новоуральская,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</si>
  <si>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47,50  руб. с одного квадратного метра на единицу общей площади помещений в многоквартирном доме</t>
  </si>
  <si>
    <t xml:space="preserve">ул. Обогатительная,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</si>
  <si>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35,36 руб. с одного квадратного метра на единицу общей площади помещений в многоквартирном доме</t>
  </si>
  <si>
    <t xml:space="preserve">ул. Объединения, д. 102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</si>
  <si>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58,15 руб. с одного квадратного метра на единицу общей площади помещений в многоквартирном доме</t>
  </si>
  <si>
    <t xml:space="preserve">ул. Орджоникидзе,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</si>
  <si>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36,19 руб. с одного квадратного метра на единицу общей площади помещений в многоквартирном доме</t>
  </si>
  <si>
    <t xml:space="preserve">ул. Падунская,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</si>
  <si>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54,71 руб. с одного квадратного метра на единицу общей площади помещений в многоквартирном доме</t>
  </si>
  <si>
    <t xml:space="preserve">ул. Пархоменко,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</si>
  <si>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27,64 руб. с одного квадратного метра на единицу общей площади помещений в многоквартирном доме</t>
  </si>
  <si>
    <t xml:space="preserve">п. Смоленский</t>
  </si>
  <si>
    <t xml:space="preserve">ул. Победы, д. 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</si>
  <si>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41,18 руб. с одного квадратного метра на единицу общей площади помещений в многоквартирном доме</t>
  </si>
  <si>
    <t xml:space="preserve">ул. Победы,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</si>
  <si>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40,08 руб. с одного квадратного метра на единицу общей площади помещений в многоквартирном доме</t>
  </si>
  <si>
    <t xml:space="preserve">ул. Ползунова, д. 27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</si>
  <si>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64,91 руб. с одного квадратного метра на единицу общей площади помещений в многоквартирном доме</t>
  </si>
  <si>
    <t xml:space="preserve">ул. Приморская, д. 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</si>
  <si>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45,46 руб. с одного квадратного метра на единицу общей площади помещений в многоквартирном доме</t>
  </si>
  <si>
    <t xml:space="preserve">ул. Приморская, д. 17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</si>
  <si>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39,17 руб. с одного квадратного метра на единицу общей площади помещений в многоквартирном доме</t>
  </si>
  <si>
    <t xml:space="preserve">ул. Промкирпичная, д. 20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</si>
  <si>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43,99 руб. с одного квадратного метра на единицу общей площади помещений в многоквартирном доме</t>
  </si>
  <si>
    <t xml:space="preserve">ул. Промышленная,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</si>
  <si>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31,98 руб. с одного квадратного метра на единицу общей площади помещений в многоквартирном доме</t>
  </si>
  <si>
    <t xml:space="preserve">г. Искитим</t>
  </si>
  <si>
    <t xml:space="preserve">ул. Прорабская, д. 10а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</si>
  <si>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88,66 руб. с одного квадратного метра на единицу общей площади помещений в многоквартирном доме</t>
  </si>
  <si>
    <t xml:space="preserve">ул. Романова, д. 57а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</si>
  <si>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76,18 руб. с одного квадратного метра на единицу общей площади помещений в многоквартирном доме</t>
  </si>
  <si>
    <t xml:space="preserve">ул. Салтыкова-Щедрина,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</si>
  <si>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53,59 руб. с одного квадратного метра на единицу общей площади помещений в многоквартирном доме</t>
  </si>
  <si>
    <t xml:space="preserve">ул. Свердлова,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</si>
  <si>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26,26 руб. с одного квадратного метра на единицу общей площади помещений в многоквартирном доме</t>
  </si>
  <si>
    <t xml:space="preserve">ул. Свердлова,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</si>
  <si>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23,48 руб. с одного квадратного метра на единицу общей площади помещений в многоквартирном доме</t>
  </si>
  <si>
    <t xml:space="preserve">ул. Серебренниковская,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</si>
  <si>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31,27 руб. с одного квадратного метра на единицу общей площади помещений в многоквартирном доме</t>
  </si>
  <si>
    <t xml:space="preserve">ул. Серебренниковская,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</si>
  <si>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31,20 руб. с одного квадратного метра на единицу общей площади помещений в многоквартирном доме</t>
  </si>
  <si>
    <t xml:space="preserve">ул. Советская, д. 17а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</si>
  <si>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25,84 руб. с одного квадратного метра на единицу общей площади помещений в многоквартирном доме</t>
  </si>
  <si>
    <t xml:space="preserve">ул. Советская,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</si>
  <si>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42,74 руб. с одного квадратного метра на единицу общей площади помещений в многоквартирном доме</t>
  </si>
  <si>
    <t xml:space="preserve">ул. Станиславского,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</si>
  <si>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25,21 руб. с одного квадратного метра на единицу общей площади помещений в многоквартирном доме</t>
  </si>
  <si>
    <t xml:space="preserve">ул. Строительная, д. 15а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</si>
  <si>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93,75 руб. с одного квадратного метра на единицу общей площади помещений в многоквартирном доме</t>
  </si>
  <si>
    <t xml:space="preserve">п. Октябрьский</t>
  </si>
  <si>
    <t xml:space="preserve">ул. Строительная,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</si>
  <si>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25,80 руб. с одного квадратного метра на единицу общей площади помещений в многоквартирном доме</t>
  </si>
  <si>
    <t xml:space="preserve">ул. Сухарная, д. 37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</si>
  <si>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71,93 руб. с одного квадратного метра на единицу общей площади помещений в многоквартирном доме</t>
  </si>
  <si>
    <t xml:space="preserve">ул. Сухарная, д. 86</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</si>
  <si>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56,66 руб. с одного квадратного метра на единицу общей площади помещений в многоквартирном доме</t>
  </si>
  <si>
    <t xml:space="preserve">ул. Театральная, д. 31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</si>
  <si>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39,44 руб. с одного квадратного метра на единицу общей площади помещений в многоквартирном доме</t>
  </si>
  <si>
    <t xml:space="preserve">ул. Тенистая, д. 14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</si>
  <si>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50,65 руб. с одного квадратного метра на единицу общей площади помещений в многоквартирном доме</t>
  </si>
  <si>
    <t xml:space="preserve">ул. Тепличная, д. 10</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</si>
  <si>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38,81 руб. с одного квадратного метра на единицу общей площади помещений в многоквартирном доме</t>
  </si>
  <si>
    <t xml:space="preserve">ул. Тепличная,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</si>
  <si>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39,90 руб. с одного квадратного метра на единицу общей площади помещений в многоквартирном доме</t>
  </si>
  <si>
    <t xml:space="preserve">ул. Тепличная, д. 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</si>
  <si>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46,73 руб. с одного квадратного метра на единицу общей площади помещений в многоквартирном доме</t>
  </si>
  <si>
    <t xml:space="preserve">ул. Тепличная, д. 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</si>
  <si>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43,15 руб. с одного квадратного метра на единицу общей площади помещений в многоквартирном доме</t>
  </si>
  <si>
    <t xml:space="preserve">ул. Тепличная,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</si>
  <si>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36,02 руб. с одного квадратного метра на единицу общей площади помещений в многоквартирном доме</t>
  </si>
  <si>
    <t xml:space="preserve">ул. Тимирязева, д. 2в</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</si>
  <si>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36,89 руб. с одного квадратного метра на единицу общей площади помещений в многоквартирном доме</t>
  </si>
  <si>
    <t xml:space="preserve">ул. Трикотажная,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</si>
  <si>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35,74 руб. с одного квадратного метра на единицу общей площади помещений в многоквартирном доме</t>
  </si>
  <si>
    <t xml:space="preserve">ул. Трикотажная, д. 60/1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</si>
  <si>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32,11 руб. с одного квадратного метра на единицу общей площади помещений в многоквартирном доме</t>
  </si>
  <si>
    <t xml:space="preserve">ул. Урицкого, д. 13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</si>
  <si>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40,81 руб. с одного квадратного метра на единицу общей площади помещений в многоквартирном доме</t>
  </si>
  <si>
    <t xml:space="preserve">ул. Урицкого, д. 15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</si>
  <si>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26,85 руб. с одного квадратного метра на единицу общей площади помещений в многоквартирном доме</t>
  </si>
  <si>
    <t xml:space="preserve">ул. Урицкого,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</si>
  <si>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39,98 руб. с одного квадратного метра на единицу общей площади помещений в многоквартирном доме</t>
  </si>
  <si>
    <t xml:space="preserve">ул. Фабричная, д. 19б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</si>
  <si>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57,16 руб. с одного квадратного метра на единицу общей площади помещений в многоквартирном доме</t>
  </si>
  <si>
    <t xml:space="preserve">ул. Фасадная,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</si>
  <si>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49,54 руб. с одного квадратного метра на единицу общей площади помещений в многоквартирном доме</t>
  </si>
  <si>
    <t xml:space="preserve">ул. Фасадная, д. 28/1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</si>
  <si>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51,08 руб. с одного квадратного метра на единицу общей площади помещений в многоквартирном доме</t>
  </si>
  <si>
    <t xml:space="preserve">ул. Федора Ивачева, д. 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</si>
  <si>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39,21 руб. с одного квадратного метра на единицу общей площади помещений в многоквартирном доме</t>
  </si>
  <si>
    <t xml:space="preserve">ул. Физкультурная, д. 22б</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</si>
  <si>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62,08 руб. с одного квадратного метра на единицу общей площади помещений в многоквартирном доме</t>
  </si>
  <si>
    <t xml:space="preserve">ул. Физкультурная, д. 8</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</si>
  <si>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30,08 руб. с одного квадратного метра на единицу общей площади помещений в многоквартирном доме</t>
  </si>
  <si>
    <t xml:space="preserve">ул. Халтурина, д. 24</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</si>
  <si>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28,08 руб. с одного квадратного метра на единицу общей площади помещений в многоквартирном доме</t>
  </si>
  <si>
    <t xml:space="preserve">ул. Халтурина, д. 35/1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</si>
  <si>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35,85 руб. с одного квадратного метра на единицу общей площади помещений в многоквартирном доме</t>
  </si>
  <si>
    <t xml:space="preserve">ул. Цветной проезд, д. 19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</si>
  <si>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30,45 руб. с одного квадратного метра на единицу общей площади помещений в многоквартирном доме</t>
  </si>
  <si>
    <t xml:space="preserve">с. Кирза</t>
  </si>
  <si>
    <t xml:space="preserve">ул. Школьная, д. 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</si>
  <si>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40,73 руб. с одного квадратного метра на единицу общей площади помещений в многоквартирном доме</t>
  </si>
  <si>
    <t xml:space="preserve">с. Путропавловка 1-я</t>
  </si>
  <si>
    <t xml:space="preserve">ул. Юбилейная,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</si>
  <si>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56,95 руб. с одного квадратного метра на единицу общей площади помещений в многоквартирном доме</t>
  </si>
  <si>
    <t xml:space="preserve">ул. Якушева, д. 39</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</si>
  <si>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57,06 руб. с одного квадратного метра на единицу общей площади помещений в многоквартирном доме</t>
  </si>
  <si>
    <t xml:space="preserve">ул. Ватутина, д. 77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</si>
  <si>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20,34 руб. с одного квадратного метра на единицу общей площади помещений в многоквартирном доме</t>
  </si>
  <si>
    <t xml:space="preserve">Рекомендовать Фонду модернизации и развития жилищно-коммунального хозяйства муниципальных образований Новосибирской области направить в адрес собственников жилых помещений в многоквартирном доме предложение о рассмотрении на общем собрании вопроса целесообразности сокращения пранируемого перечня услуг и (или) работ по капитальному ремонту, а также возможности увеличения размера взноса на капитальный ремонт. Проинформировать уполномоченный орган  о принятых собственниками решениях не позднее 01.02.2024</t>
  </si>
  <si>
    <t xml:space="preserve">ул. Красный проспект, д. 57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</si>
  <si>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19,13 руб. с одного квадратного метра на единицу общей площади помещений в многоквартирном доме</t>
  </si>
  <si>
    <t xml:space="preserve">ул. Народная, д. 41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</si>
  <si>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21,80 руб. с одного квадратного метра на единицу общей площади помещений в многоквартирном доме</t>
  </si>
  <si>
    <t xml:space="preserve">ул. Народная, д. 47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</si>
  <si>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19,94  руб. с одного квадратного метра на единицу общей площади помещений в многоквартирном доме</t>
  </si>
  <si>
    <t xml:space="preserve">ул. Серебренниковская, д. 11</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</si>
  <si>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20,80 руб. с одного квадратного метра на единицу общей площади помещений в многоквартирном доме</t>
  </si>
  <si>
    <t xml:space="preserve">ул. Станиславского, д. 7</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</si>
  <si>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22,31  руб. с одного квадратного метра на единицу общей площади помещений в многоквартирном доме</t>
  </si>
  <si>
    <t xml:space="preserve">ул. Театральная, д. 3а</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</si>
  <si>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22,18 руб. с одного квадратного метра на единицу общей площади помещений в многоквартирном доме</t>
  </si>
  <si>
    <t xml:space="preserve">ул. Ленина, д. 55</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</si>
  <si>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19,69 руб. с одного квадратного метра на единицу общей площади помещений в многоквартирном доме</t>
  </si>
  <si>
    <t xml:space="preserve">ул. Промышленная, д. 3</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</si>
  <si>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20,75 руб. с одного квадратного метра на единицу общей площади помещений в многоквартирном доме</t>
  </si>
  <si>
    <t xml:space="preserve">ул. Урицкого, д. 12</t>
  </si>
  <si>
    <t xml:space="preserve">Установить целесообразность финансирования услуг и (или) работ по капитальному ремонту общего имущества в многоквартирном доме при условии принятия собственниками на общем собрании решения о сокращении планируемого перечня услуг и (или) работ по капитальному ремонту, а также о возможности увеличения размера взноса на капитальный ремонт до 19,06 руб. с одного квадратного метра на единицу общей площади помещений в многоквартирном доме</t>
  </si>
  <si>
    <t xml:space="preserve">Об отсутствии необходимости повторного проведения услуг и (или) работ по капитальному ремонту в срок, установленный Региональной программой</t>
  </si>
  <si>
    <t>Заявитель</t>
  </si>
  <si>
    <t>Улица</t>
  </si>
  <si>
    <t xml:space="preserve">№ дома</t>
  </si>
  <si>
    <t xml:space="preserve">Этапы проведения работ</t>
  </si>
  <si>
    <t xml:space="preserve">Год проведенного капитального ремонта</t>
  </si>
  <si>
    <t xml:space="preserve">Стоимость произведенных работ, руб.</t>
  </si>
  <si>
    <t xml:space="preserve">Оценочная стоимость работ, руб.</t>
  </si>
  <si>
    <t xml:space="preserve">Износ конструктивного элемента или инженерной системы после капитального ремонта, %</t>
  </si>
  <si>
    <t xml:space="preserve">Решение комиссии</t>
  </si>
  <si>
    <t xml:space="preserve">ЗАО "УК "СПАС-Дом"</t>
  </si>
  <si>
    <t>105929</t>
  </si>
  <si>
    <t>110592902</t>
  </si>
  <si>
    <t xml:space="preserve">Пархоменко ул</t>
  </si>
  <si>
    <t>122</t>
  </si>
  <si>
    <t xml:space="preserve">установить отсутствие необходимости повторного оказания услуг и (или) проведения работ по капитальному ремонту в срок, установленный Региональной программой</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</si>
  <si>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t>
  </si>
  <si>
    <t xml:space="preserve">ООО "Служба Заказчика ЖКХ Ленинского района"</t>
  </si>
  <si>
    <t>103120</t>
  </si>
  <si>
    <t>110312004</t>
  </si>
  <si>
    <t xml:space="preserve">Геодезическая ул</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</si>
  <si>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теплоснабжения</t>
  </si>
  <si>
    <t xml:space="preserve">Мачнев С.В.</t>
  </si>
  <si>
    <t>108271</t>
  </si>
  <si>
    <t>110827101</t>
  </si>
  <si>
    <t xml:space="preserve">Выборная ул</t>
  </si>
  <si>
    <t>129</t>
  </si>
  <si>
    <t xml:space="preserve">внести при актуализации региональной программы капитального ремонта в 2023 году сведения о выполненном в 2018 году капитальном ремонте фасада</t>
  </si>
  <si>
    <t xml:space="preserve">ТСЖ "Саввы Кожевникова 19"</t>
  </si>
  <si>
    <t>104480</t>
  </si>
  <si>
    <t>110448009</t>
  </si>
  <si>
    <t xml:space="preserve">Саввы Кожевникова ул</t>
  </si>
  <si>
    <t>19</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</si>
  <si>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электроснабжения</t>
  </si>
  <si>
    <t>107419</t>
  </si>
  <si>
    <t>110741902</t>
  </si>
  <si>
    <t xml:space="preserve">Толбухина ул</t>
  </si>
  <si>
    <t>27/1</t>
  </si>
  <si>
    <t xml:space="preserve">ТСЖ "Чапаев дом"</t>
  </si>
  <si>
    <t>104330</t>
  </si>
  <si>
    <t>110433002</t>
  </si>
  <si>
    <t xml:space="preserve">Кавалерийская ул</t>
  </si>
  <si>
    <t xml:space="preserve">Ремонт подвала</t>
  </si>
  <si>
    <t xml:space="preserve">внести при актуализации региональной программы капитального ремонта в 2023 году сведения о выполненном в 2022 году капитальном ремонте подвала</t>
  </si>
  <si>
    <t xml:space="preserve">ТСЖ "Герцена,10"</t>
  </si>
  <si>
    <t>103204</t>
  </si>
  <si>
    <t>110320403</t>
  </si>
  <si>
    <t xml:space="preserve">ТСЖ "Север-2"</t>
  </si>
  <si>
    <t>103206</t>
  </si>
  <si>
    <t>110320601</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</si>
  <si>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t>
  </si>
  <si>
    <t xml:space="preserve">ЖК "50 лет СССР"</t>
  </si>
  <si>
    <t>105627</t>
  </si>
  <si>
    <t>110562702</t>
  </si>
  <si>
    <t xml:space="preserve">Новая Заря ул</t>
  </si>
  <si>
    <t>25/1</t>
  </si>
  <si>
    <t xml:space="preserve">внести при актуализации региональной программы капитального ремонта в 2023 году сведения о выполненном в 2019 году капитальном ремонте крыши</t>
  </si>
  <si>
    <t xml:space="preserve">ЗАО "МКС-Новосибирск"</t>
  </si>
  <si>
    <t>105843</t>
  </si>
  <si>
    <t>110584306</t>
  </si>
  <si>
    <t xml:space="preserve">Ольги Жилиной ул</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</si>
  <si>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внутридомовых инженерных систем холодного и горячего водоснабжения</t>
  </si>
  <si>
    <t>110584305</t>
  </si>
  <si>
    <t>104283</t>
  </si>
  <si>
    <t>110428309</t>
  </si>
  <si>
    <t xml:space="preserve">Ипподромская ул</t>
  </si>
  <si>
    <t>106657</t>
  </si>
  <si>
    <t>110665709</t>
  </si>
  <si>
    <t xml:space="preserve">Селезнева ул</t>
  </si>
  <si>
    <t>105844</t>
  </si>
  <si>
    <t>110584406</t>
  </si>
  <si>
    <t>58</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</si>
  <si>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системе горячего и холодного водоснабжения</t>
  </si>
  <si>
    <t>110584405</t>
  </si>
  <si>
    <t>108733</t>
  </si>
  <si>
    <t>110873301</t>
  </si>
  <si>
    <t xml:space="preserve">Фрунзе ул</t>
  </si>
  <si>
    <t>57</t>
  </si>
  <si>
    <t xml:space="preserve">ТСЖ "Железнодорожное"</t>
  </si>
  <si>
    <t>105045</t>
  </si>
  <si>
    <t>110504504</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</si>
  <si>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теплоснабжения</t>
  </si>
  <si>
    <t xml:space="preserve">ООО "УК "КЕДР"</t>
  </si>
  <si>
    <t>102195</t>
  </si>
  <si>
    <t>110219501</t>
  </si>
  <si>
    <t xml:space="preserve">Авиастроителей ул</t>
  </si>
  <si>
    <t>2/2</t>
  </si>
  <si>
    <t>102177</t>
  </si>
  <si>
    <t>110217709</t>
  </si>
  <si>
    <t>2/4</t>
  </si>
  <si>
    <t>103535</t>
  </si>
  <si>
    <t>110353506</t>
  </si>
  <si>
    <t xml:space="preserve">Дениса Давыдова ул</t>
  </si>
  <si>
    <t>1/1</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</si>
  <si>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протоколом собрания собственников определен второй этап капитального ремонта на 2028 год</t>
  </si>
  <si>
    <t xml:space="preserve">оставить сведения о годе последнего капитального ремонта без изменения</t>
  </si>
  <si>
    <t>110353505</t>
  </si>
  <si>
    <t>110353507</t>
  </si>
  <si>
    <t>103530</t>
  </si>
  <si>
    <t>110353003</t>
  </si>
  <si>
    <t xml:space="preserve">внести при актуализации региональной программы капитального ремонта в 2023 году сведения о выполненном в 2021 году капитальном ремонте подвала</t>
  </si>
  <si>
    <t xml:space="preserve">Шварцкопф Татьяна Анатольевна</t>
  </si>
  <si>
    <t>108844</t>
  </si>
  <si>
    <t>110884401</t>
  </si>
  <si>
    <t xml:space="preserve">Чаплыгина ул</t>
  </si>
  <si>
    <t>98</t>
  </si>
  <si>
    <t xml:space="preserve">внести при актуализации региональной программы капитального ремонта в 2023 году сведения о выполненном в 2023 году капитальном ремонте фасада и подвала</t>
  </si>
  <si>
    <t>110884403</t>
  </si>
  <si>
    <t xml:space="preserve">УК "Ганыч"</t>
  </si>
  <si>
    <t>105972</t>
  </si>
  <si>
    <t>110597206</t>
  </si>
  <si>
    <t>176</t>
  </si>
  <si>
    <t xml:space="preserve">внести при актуализации региональной программы капитального ремонта в 2023 году сведения о выполненном в 2016 году капитальном ремонте крыши, в 2019 году - внутридомовых инженерных систем горячего и холодного водоснабжения, в 2021 году - фасада</t>
  </si>
  <si>
    <t>110597205</t>
  </si>
  <si>
    <t>110597201</t>
  </si>
  <si>
    <t>110597202</t>
  </si>
  <si>
    <t xml:space="preserve">ТСЖ "Чапаевский"</t>
  </si>
  <si>
    <t>108833</t>
  </si>
  <si>
    <t>110883303</t>
  </si>
  <si>
    <t xml:space="preserve">Чапаева ул</t>
  </si>
  <si>
    <t>7/1</t>
  </si>
  <si>
    <t xml:space="preserve">внести при актуализации региональной программы капитального ремонта в 2023 году сведения о выполненном в 2016 году капитальном ремонте подвала, в 2018 году - крыши, в 2022 году - фасада</t>
  </si>
  <si>
    <t>110883301</t>
  </si>
  <si>
    <t>110883302</t>
  </si>
  <si>
    <t>102152</t>
  </si>
  <si>
    <t>110215207</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</si>
  <si>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канализования и водоотведения, в 2023 году - внутридомовой инженерной системы теплоснабжения</t>
  </si>
  <si>
    <t>110215204</t>
  </si>
  <si>
    <t>105913</t>
  </si>
  <si>
    <t>110591302</t>
  </si>
  <si>
    <t>82</t>
  </si>
  <si>
    <t xml:space="preserve">ТСЖ "Колхидская-7"</t>
  </si>
  <si>
    <t>104485</t>
  </si>
  <si>
    <t>110448504</t>
  </si>
  <si>
    <t xml:space="preserve">Ахмедова Н.А.</t>
  </si>
  <si>
    <t>112791</t>
  </si>
  <si>
    <t>111279103</t>
  </si>
  <si>
    <t xml:space="preserve">Переездная ул</t>
  </si>
  <si>
    <t>62</t>
  </si>
  <si>
    <t xml:space="preserve">ТСЖ "Астра"</t>
  </si>
  <si>
    <t>103865</t>
  </si>
  <si>
    <t>110386501</t>
  </si>
  <si>
    <t xml:space="preserve">Железнодорожная ул</t>
  </si>
  <si>
    <t>8/4</t>
  </si>
  <si>
    <t xml:space="preserve">ЖСК "Сибиряк-2"</t>
  </si>
  <si>
    <t>107559</t>
  </si>
  <si>
    <t>110755906</t>
  </si>
  <si>
    <t>118</t>
  </si>
  <si>
    <t xml:space="preserve">2021 год - начало работ</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</si>
  <si>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холодного водоснабжения, в 2022 году - внутридомовой инженерной системы горячего водоснабжения</t>
  </si>
  <si>
    <t>110755905</t>
  </si>
  <si>
    <t xml:space="preserve">ТСЖ "Новая Заря 53"</t>
  </si>
  <si>
    <t>105626</t>
  </si>
  <si>
    <t>110562604</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</si>
  <si>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 внутридомовых инженерных систем электроснабжения, теплоснабжения</t>
  </si>
  <si>
    <t>110562609</t>
  </si>
  <si>
    <t>110562602</t>
  </si>
  <si>
    <t xml:space="preserve">ТСЖ "КПравобережье"</t>
  </si>
  <si>
    <t>105595</t>
  </si>
  <si>
    <t>110559503</t>
  </si>
  <si>
    <t xml:space="preserve">Нижегородская ул</t>
  </si>
  <si>
    <t xml:space="preserve">ООО "ПД-Восток"</t>
  </si>
  <si>
    <t>103579</t>
  </si>
  <si>
    <t>110357902</t>
  </si>
  <si>
    <t xml:space="preserve">Динамовцев ул</t>
  </si>
  <si>
    <t>102474</t>
  </si>
  <si>
    <t>110247402</t>
  </si>
  <si>
    <t xml:space="preserve">Бердышева ул</t>
  </si>
  <si>
    <t>109073</t>
  </si>
  <si>
    <t>110907301</t>
  </si>
  <si>
    <t xml:space="preserve">Энгельса ул</t>
  </si>
  <si>
    <t xml:space="preserve">ООО УК "Держава"</t>
  </si>
  <si>
    <t>106336</t>
  </si>
  <si>
    <t>110633601</t>
  </si>
  <si>
    <t xml:space="preserve">Пришвина ул</t>
  </si>
  <si>
    <t>2/1</t>
  </si>
  <si>
    <t xml:space="preserve">ООО УК "Ново-Николаевск 1893"</t>
  </si>
  <si>
    <t>107874</t>
  </si>
  <si>
    <t>110787403</t>
  </si>
  <si>
    <t xml:space="preserve">Менделеева ул</t>
  </si>
  <si>
    <t xml:space="preserve">ООО "КЖЭК "Горский"</t>
  </si>
  <si>
    <t>103316</t>
  </si>
  <si>
    <t>110331602</t>
  </si>
  <si>
    <t xml:space="preserve">Горский мкр</t>
  </si>
  <si>
    <t>56</t>
  </si>
  <si>
    <t xml:space="preserve">ЖСК "БИЯ"</t>
  </si>
  <si>
    <t>103062</t>
  </si>
  <si>
    <t>110306202</t>
  </si>
  <si>
    <t xml:space="preserve">В.Высоцкого ул</t>
  </si>
  <si>
    <t>40/1</t>
  </si>
  <si>
    <t xml:space="preserve">ЖСК "Автомобилист-2"</t>
  </si>
  <si>
    <t>102980</t>
  </si>
  <si>
    <t>110298001</t>
  </si>
  <si>
    <t xml:space="preserve">Воинская ул</t>
  </si>
  <si>
    <t>110</t>
  </si>
  <si>
    <t xml:space="preserve">1 этап в 2020 году (2 082 500)</t>
  </si>
  <si>
    <t xml:space="preserve">ТСЖ "Бугринская роща"</t>
  </si>
  <si>
    <t>108911</t>
  </si>
  <si>
    <t>110891102</t>
  </si>
  <si>
    <t xml:space="preserve">Чемская ул</t>
  </si>
  <si>
    <t xml:space="preserve">2020 год - начало работ</t>
  </si>
  <si>
    <t xml:space="preserve">внести при актуализации региональной программы капитального ремонта в 2023 году сведения о выполненном в 2021 году капитальном ремонте крыши</t>
  </si>
  <si>
    <t xml:space="preserve">ТСЖ "Нижегородское"</t>
  </si>
  <si>
    <t>105594</t>
  </si>
  <si>
    <t>110559401</t>
  </si>
  <si>
    <t>18</t>
  </si>
  <si>
    <t xml:space="preserve">ООО "Юган"</t>
  </si>
  <si>
    <t>109007</t>
  </si>
  <si>
    <t>110900701</t>
  </si>
  <si>
    <t xml:space="preserve">Шмидта ул</t>
  </si>
  <si>
    <t xml:space="preserve">1 этап в 2021 году</t>
  </si>
  <si>
    <t xml:space="preserve">ТСЖ "Нова"</t>
  </si>
  <si>
    <t>102856</t>
  </si>
  <si>
    <t>110285603</t>
  </si>
  <si>
    <t>45/1</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</si>
  <si>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 подвала</t>
  </si>
  <si>
    <t>110285601</t>
  </si>
  <si>
    <t>102855</t>
  </si>
  <si>
    <t>110285503</t>
  </si>
  <si>
    <t>41/1</t>
  </si>
  <si>
    <t xml:space="preserve">ЖСК "Венера"</t>
  </si>
  <si>
    <t>108898</t>
  </si>
  <si>
    <t>110889801</t>
  </si>
  <si>
    <t xml:space="preserve">Челюскинцев ул</t>
  </si>
  <si>
    <t xml:space="preserve">ЖСК "Мотор"</t>
  </si>
  <si>
    <t>106950</t>
  </si>
  <si>
    <t>110695002</t>
  </si>
  <si>
    <t>21</t>
  </si>
  <si>
    <t xml:space="preserve">ЖК "Радуга-2"</t>
  </si>
  <si>
    <t>109027</t>
  </si>
  <si>
    <t>110902704</t>
  </si>
  <si>
    <t xml:space="preserve">Шукшина ул</t>
  </si>
  <si>
    <t xml:space="preserve">ТСЖ "Радужный"</t>
  </si>
  <si>
    <t>103097</t>
  </si>
  <si>
    <t>110309702</t>
  </si>
  <si>
    <t xml:space="preserve">Галущака ул</t>
  </si>
  <si>
    <t xml:space="preserve">ТСЖ "Челюскинцев, 54"</t>
  </si>
  <si>
    <t>108903</t>
  </si>
  <si>
    <t>110890305</t>
  </si>
  <si>
    <t>54</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</si>
  <si>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холодного водоснабжения</t>
  </si>
  <si>
    <t xml:space="preserve">ООО СФ "Запад"</t>
  </si>
  <si>
    <t>101264</t>
  </si>
  <si>
    <t>110126406</t>
  </si>
  <si>
    <t xml:space="preserve">Южный мкр</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</si>
  <si>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холодного и горячего водоснабжения</t>
  </si>
  <si>
    <t>110126405</t>
  </si>
  <si>
    <t>106794</t>
  </si>
  <si>
    <t>110679401</t>
  </si>
  <si>
    <t xml:space="preserve">Сиреневая ул</t>
  </si>
  <si>
    <t xml:space="preserve">ТСЖ и НП "НАШЕ"</t>
  </si>
  <si>
    <t>112721</t>
  </si>
  <si>
    <t>111272104</t>
  </si>
  <si>
    <t xml:space="preserve">Некрасова ул</t>
  </si>
  <si>
    <t xml:space="preserve">2022 (1 этап)</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</si>
  <si>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проведение второго этапа работ запланировано на 2023 год</t>
  </si>
  <si>
    <t>111272109</t>
  </si>
  <si>
    <t>103053</t>
  </si>
  <si>
    <t>110305302</t>
  </si>
  <si>
    <t>40</t>
  </si>
  <si>
    <t xml:space="preserve">ТСЖ "Ипподромская, 44"</t>
  </si>
  <si>
    <t>104282</t>
  </si>
  <si>
    <t>110428202</t>
  </si>
  <si>
    <t xml:space="preserve">внести при актуализации региональной программы капитального ремонта в 2023 году сведения о выполненном в 2020 году капитальном ремонте крыши, внутридомовой инженерной системы канализования и водоотведения</t>
  </si>
  <si>
    <t>110428207</t>
  </si>
  <si>
    <t xml:space="preserve">ТСЖ "УЮТ"</t>
  </si>
  <si>
    <t>112626</t>
  </si>
  <si>
    <t>111262610</t>
  </si>
  <si>
    <t>250</t>
  </si>
  <si>
    <t xml:space="preserve">2022 (п. 5) 1 грузовой, 1 - пассажирский</t>
  </si>
  <si>
    <t xml:space="preserve">внести при актуализации региональной программы капитального ремонта в 2023 году сведения о выполненном в 2022 году капитальном ремонте лифтов (2 лифта в п. 5)</t>
  </si>
  <si>
    <t>109005</t>
  </si>
  <si>
    <t>110900510</t>
  </si>
  <si>
    <t xml:space="preserve">2022 (п. 2) 1 лифт</t>
  </si>
  <si>
    <t xml:space="preserve">внести при актуализации региональной программы капитального ремонта в 2023 году сведения о выполненном в 2022 году капитальном ремонте лифта (п. 1)</t>
  </si>
  <si>
    <t xml:space="preserve">ТСЖ "Правобережье"</t>
  </si>
  <si>
    <t>105600</t>
  </si>
  <si>
    <t>110560003</t>
  </si>
  <si>
    <t xml:space="preserve">ТСН "Дубок"</t>
  </si>
  <si>
    <t>104005</t>
  </si>
  <si>
    <t>110400502</t>
  </si>
  <si>
    <t xml:space="preserve">Звездная ул</t>
  </si>
  <si>
    <t>4а</t>
  </si>
  <si>
    <t xml:space="preserve">ТСЖ "Шамшурина-Ивачева"</t>
  </si>
  <si>
    <t xml:space="preserve">Дмитрия Шамшурина ул</t>
  </si>
  <si>
    <t xml:space="preserve">Ремонт фасада 4,5 подъезды. Дом 2013 года</t>
  </si>
  <si>
    <t xml:space="preserve">отсутствует в Региональной программе</t>
  </si>
  <si>
    <t>114987</t>
  </si>
  <si>
    <t>111498706</t>
  </si>
  <si>
    <t xml:space="preserve">2022 год - начало работ</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</si>
  <si>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горячего и холодного водоснабжения</t>
  </si>
  <si>
    <t>111498705</t>
  </si>
  <si>
    <t xml:space="preserve">ТСЖ "Содружество"</t>
  </si>
  <si>
    <t>106666</t>
  </si>
  <si>
    <t>110666601</t>
  </si>
  <si>
    <t xml:space="preserve">Семьи Шамшиных ул</t>
  </si>
  <si>
    <t>32</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</si>
  <si>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 крыши</t>
  </si>
  <si>
    <t>110666602</t>
  </si>
  <si>
    <t>пер</t>
  </si>
  <si>
    <t xml:space="preserve">ТСН "Зорге 107"</t>
  </si>
  <si>
    <t>104132</t>
  </si>
  <si>
    <t>110413201</t>
  </si>
  <si>
    <t>107</t>
  </si>
  <si>
    <t xml:space="preserve">1 этап в 2018 году</t>
  </si>
  <si>
    <t xml:space="preserve">внести при актуализации региональной программы капитального ремонта в 2023 году сведения о выполненном в 2019 году капитальном ремонте фасада</t>
  </si>
  <si>
    <t xml:space="preserve">ТСЖ "Дом на Крылова"</t>
  </si>
  <si>
    <t>112679</t>
  </si>
  <si>
    <t>111267901</t>
  </si>
  <si>
    <t xml:space="preserve">Крылова ул</t>
  </si>
  <si>
    <t xml:space="preserve">внести при актуализации региональной программы капитального ремонта в 2023 году сведения о выполненном в 2021 году капитальном ремонте фасада</t>
  </si>
  <si>
    <t xml:space="preserve">Ремонт фундамента. Дом 2012 года</t>
  </si>
  <si>
    <t xml:space="preserve">Администрация Криводановского сельсовета Новосибирского района Новосибирской области</t>
  </si>
  <si>
    <t>111566</t>
  </si>
  <si>
    <t>111156606</t>
  </si>
  <si>
    <t xml:space="preserve">Криводановский сельсовет</t>
  </si>
  <si>
    <t xml:space="preserve">Криводановка с</t>
  </si>
  <si>
    <t xml:space="preserve">Микрорайон тер</t>
  </si>
  <si>
    <t xml:space="preserve">внести при актуализации региональной программы капитального ремонта в 2023 году сведения о выполненном в 2020 году капитальном ремонте внутридомовых инженерных систем горячего, холодного водоснабжения, теплоснабжения</t>
  </si>
  <si>
    <t>111156605</t>
  </si>
  <si>
    <t>111156604</t>
  </si>
  <si>
    <t xml:space="preserve">ТСЖ "НАШ ДОМ"</t>
  </si>
  <si>
    <t>108889</t>
  </si>
  <si>
    <t>110888904</t>
  </si>
  <si>
    <t xml:space="preserve">ЖК "Уран"</t>
  </si>
  <si>
    <t>108894</t>
  </si>
  <si>
    <t>110889404</t>
  </si>
  <si>
    <t xml:space="preserve">ТСЖ "Театральная"</t>
  </si>
  <si>
    <t>107235</t>
  </si>
  <si>
    <t>110723506</t>
  </si>
  <si>
    <t xml:space="preserve">Театральная ул</t>
  </si>
  <si>
    <t xml:space="preserve">поэтапно с 2022 по 2027 год</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</si>
  <si>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ремонт выполнен частично, протоколом собрания собственников определена этапность до 2027 года</t>
  </si>
  <si>
    <t>110723507</t>
  </si>
  <si>
    <t>110723504</t>
  </si>
  <si>
    <t>110723505</t>
  </si>
  <si>
    <t xml:space="preserve">ТСЖ "Флотский"</t>
  </si>
  <si>
    <t>108720</t>
  </si>
  <si>
    <t>110872006</t>
  </si>
  <si>
    <t xml:space="preserve">внести при актуализации региональной программы капитального ремонта в 2023 году сведения о выполненном в 2018 году капитальном ремонте внутридомовых инженерных систем холодного, горячего водоснабжения, канализования и водоотведения, в 2021 году - внутридомовой инженерной системы теплоснабжения</t>
  </si>
  <si>
    <t>110872007</t>
  </si>
  <si>
    <t>110872004</t>
  </si>
  <si>
    <t xml:space="preserve">Этапы в 2019, 2020 годах</t>
  </si>
  <si>
    <t>110872005</t>
  </si>
  <si>
    <t xml:space="preserve">ТСЖ "Ласка"</t>
  </si>
  <si>
    <t>102384</t>
  </si>
  <si>
    <t>110238409</t>
  </si>
  <si>
    <t xml:space="preserve">внести при актуализации региональной программы капитального ремонта в 2023 году сведения о выполненном в 2015 году капитальном ремонте крыши, в 2016 году - внутридомовой инженерной системы электроснабжения</t>
  </si>
  <si>
    <t>110238402</t>
  </si>
  <si>
    <t xml:space="preserve">ТСЖ "Сибиряков-Гвардейцев, 3"</t>
  </si>
  <si>
    <t>106734</t>
  </si>
  <si>
    <t>110673409</t>
  </si>
  <si>
    <t xml:space="preserve">ТСЖ "Связист"</t>
  </si>
  <si>
    <t>105932</t>
  </si>
  <si>
    <t>110593209</t>
  </si>
  <si>
    <t>128</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</si>
  <si>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внутридомовой инженерной системы электроснабжения</t>
  </si>
  <si>
    <t xml:space="preserve">ТСЖ "Солнечный"</t>
  </si>
  <si>
    <t>103394</t>
  </si>
  <si>
    <t>110339402</t>
  </si>
  <si>
    <t xml:space="preserve">внести при актуализации региональной программы капитального ремонта в 2023 году сведения о выполненном в 2023 году капитальном ремонте крыши</t>
  </si>
  <si>
    <t xml:space="preserve">ТСЖ "Железнодорожная-8/1"</t>
  </si>
  <si>
    <t>103861</t>
  </si>
  <si>
    <t>110386107</t>
  </si>
  <si>
    <t>8/1</t>
  </si>
  <si>
    <t xml:space="preserve">внести при актуализации региональной программы капитального ремонта в 2023 году сведения о выполненном в 2015 году капитальном ремонте внутридомовой инженерной системы канализования и водоотведения, в 2018 году - подвала</t>
  </si>
  <si>
    <t>110386103</t>
  </si>
  <si>
    <t xml:space="preserve">ООО "УК "Уютера"</t>
  </si>
  <si>
    <t>112530</t>
  </si>
  <si>
    <t>111253002</t>
  </si>
  <si>
    <t xml:space="preserve">ООО УЖК "Кировская"</t>
  </si>
  <si>
    <t>106767</t>
  </si>
  <si>
    <t>110676702</t>
  </si>
  <si>
    <t>55</t>
  </si>
  <si>
    <t xml:space="preserve">ТСЖ "Улица 1905 года - 83"</t>
  </si>
  <si>
    <t>101879</t>
  </si>
  <si>
    <t>110187902</t>
  </si>
  <si>
    <t xml:space="preserve">1905 года ул</t>
  </si>
  <si>
    <t>83</t>
  </si>
  <si>
    <t xml:space="preserve">ЖК "Тайга-2"</t>
  </si>
  <si>
    <t>105085</t>
  </si>
  <si>
    <t>110508506</t>
  </si>
  <si>
    <t xml:space="preserve">Линейная ул</t>
  </si>
  <si>
    <t xml:space="preserve">поэтапно с 2018 года</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</si>
  <si>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внутридомовых инженерных систем горячего и холодного водоснабжения</t>
  </si>
  <si>
    <t>110508505</t>
  </si>
  <si>
    <t xml:space="preserve">ООО "УК "Дзержинец"</t>
  </si>
  <si>
    <t>108111</t>
  </si>
  <si>
    <t>110811102</t>
  </si>
  <si>
    <t xml:space="preserve">Чкалова ул</t>
  </si>
  <si>
    <t>74</t>
  </si>
  <si>
    <t xml:space="preserve">внести при актуализации региональной программы капитального ремонта в 2023 году сведения о выполненном в 2022  году капитальном ремонте крыши</t>
  </si>
  <si>
    <t>110780903</t>
  </si>
  <si>
    <t>107803</t>
  </si>
  <si>
    <t>110780302</t>
  </si>
  <si>
    <t xml:space="preserve">ЖСК "Титан"</t>
  </si>
  <si>
    <t>105824</t>
  </si>
  <si>
    <t>110582402</t>
  </si>
  <si>
    <t xml:space="preserve">Оловозаводская ул</t>
  </si>
  <si>
    <t>3 265 849,05</t>
  </si>
  <si>
    <t>111560</t>
  </si>
  <si>
    <t>111156006</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</si>
  <si>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системыгорячего, холодного водоснабжения</t>
  </si>
  <si>
    <t>111156005</t>
  </si>
  <si>
    <t>111588</t>
  </si>
  <si>
    <t>111158806</t>
  </si>
  <si>
    <t xml:space="preserve">Садовая ул</t>
  </si>
  <si>
    <t xml:space="preserve">2021 г. - начало работ</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</si>
  <si>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внутридомовых инженерных систем горячего, холодного водоснабжения, теплоснабжения</t>
  </si>
  <si>
    <t>111158805</t>
  </si>
  <si>
    <t>111158804</t>
  </si>
  <si>
    <t xml:space="preserve">ООО "УК "СИБИРСКИЙ СТАНДАРТ"</t>
  </si>
  <si>
    <t>100688</t>
  </si>
  <si>
    <t>110068803</t>
  </si>
  <si>
    <t xml:space="preserve">Рогачева ул</t>
  </si>
  <si>
    <t>11а</t>
  </si>
  <si>
    <t xml:space="preserve">2018г. - 1 этап (387 540 руб.). Ремонт отмостки</t>
  </si>
  <si>
    <t>2020</t>
  </si>
  <si>
    <t xml:space="preserve">внести при актуализации региональной программы капитального ремонта в 2023 году сведения о выполненном в 2017 году капитальном ремонте внутридомовых инженерных систем холодного, горячего водоснабжения, теплоснабжения, канализования и водоотведения, в 2020 году капитальном ремонте подвала, фасада, в 2023 году - крыши</t>
  </si>
  <si>
    <t>110068801</t>
  </si>
  <si>
    <t>110068806</t>
  </si>
  <si>
    <t>2017</t>
  </si>
  <si>
    <t>110068807</t>
  </si>
  <si>
    <t>110068804</t>
  </si>
  <si>
    <t>110068805</t>
  </si>
  <si>
    <t>110068802</t>
  </si>
  <si>
    <t xml:space="preserve">ООО "УК"СКС"</t>
  </si>
  <si>
    <t xml:space="preserve">О.Кошевого ул</t>
  </si>
  <si>
    <t>2022</t>
  </si>
  <si>
    <t xml:space="preserve">внести при актуализации региональной программы капитального ремонта в 2023 году сведения о выполненном в 2022  году капитальном ремонте фасада</t>
  </si>
  <si>
    <t xml:space="preserve">Островского ул</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</si>
  <si>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канализования и водоотведения </t>
  </si>
  <si>
    <t xml:space="preserve">Северный мкр</t>
  </si>
  <si>
    <t xml:space="preserve">внести при актуализации региональной программы капитального ремонта в 2023 году сведения о выполненном в 2022 году капитальном ремонте внутридомовой инженерной системы горячего водоснабжения, в 2023 году - внутридомовой инженерной системы холодного водоснабжения</t>
  </si>
  <si>
    <t xml:space="preserve">ООО "УК"НашДом"</t>
  </si>
  <si>
    <t>18/1</t>
  </si>
  <si>
    <t xml:space="preserve">внести при актуализации региональной программы капитального ремонта в 2023 году сведения о выполненном в 2018 году капитальном ремонте крыши, в 2019 году - внутридомовой инженерной системы канализования и водоотведения, в 2022 году - фасада</t>
  </si>
  <si>
    <t xml:space="preserve">ТСЖ "ЖЭУ Стройинвест-С"</t>
  </si>
  <si>
    <t>73/1</t>
  </si>
  <si>
    <t xml:space="preserve">внести при актуализации региональной программы капитального ремонта в 2023 году сведения о выполненном в 2021 году капитальном ремонте внутридомовой инженерной системы электроснабжения</t>
  </si>
  <si>
    <t xml:space="preserve">Микрорайон ул</t>
  </si>
  <si>
    <t xml:space="preserve">Красная Сибирь ул</t>
  </si>
  <si>
    <t>114</t>
  </si>
  <si>
    <t>55а</t>
  </si>
  <si>
    <t xml:space="preserve">Свердлова ул</t>
  </si>
  <si>
    <t xml:space="preserve">Спортивная ул</t>
  </si>
  <si>
    <t xml:space="preserve">ООО УК"ЖКХ-Гарант"</t>
  </si>
  <si>
    <t xml:space="preserve">ТСЖ "Устой-7"</t>
  </si>
  <si>
    <t>232/1</t>
  </si>
  <si>
    <t xml:space="preserve">внести при актуализации региональной программы капитального ремонта в 2023 году сведения о выполненном в 2023 году капитальном ремонте подвала</t>
  </si>
  <si>
    <t xml:space="preserve">ТСН "Байкал"</t>
  </si>
  <si>
    <t>130</t>
  </si>
  <si>
    <t xml:space="preserve">ТСН "Наш двор"</t>
  </si>
  <si>
    <t>10/3</t>
  </si>
  <si>
    <t xml:space="preserve">ТСЖ "Комсомольская 14"</t>
  </si>
  <si>
    <t xml:space="preserve">Комсомольская ул</t>
  </si>
  <si>
    <t xml:space="preserve">внести при актуализации региональной программы капитального ремонта в 2023 году сведения о выполненном в 2023  году капитальном ремонте крыши</t>
  </si>
  <si>
    <t xml:space="preserve">ТСЖ "Яхонт"</t>
  </si>
  <si>
    <t>110488004</t>
  </si>
  <si>
    <t>128/3</t>
  </si>
  <si>
    <t xml:space="preserve">ООО "ЖилИнвест"</t>
  </si>
  <si>
    <t>110128906</t>
  </si>
  <si>
    <t xml:space="preserve">внести при актуализации региональной программы капитального ремонта в 2023 году сведения о выполненном в 2019 году капитальном ремонте внутридомовых инженерных систем горячего, холодного водоснабжения, теплоснабжения</t>
  </si>
  <si>
    <t>110128904</t>
  </si>
  <si>
    <t>110128905</t>
  </si>
  <si>
    <t xml:space="preserve">ООО "Управляющая компания "ЖилКомСервис"</t>
  </si>
  <si>
    <t>110039302</t>
  </si>
  <si>
    <t>113</t>
  </si>
  <si>
    <t>110071402</t>
  </si>
  <si>
    <t xml:space="preserve">внести при актуализации региональной программы капитального ремонта в 2023 году сведения о выполненном в 2019 году капитальном ремонте подвала, в 2022 году - крыши</t>
  </si>
  <si>
    <t>110071403</t>
  </si>
  <si>
    <t>111301603</t>
  </si>
  <si>
    <t xml:space="preserve">внести при актуализации региональной программы капитального ремонта в 2023 году сведения о выполненном в 2022 году капитальном ремонте подвала и фасада</t>
  </si>
  <si>
    <t>111301601</t>
  </si>
  <si>
    <t>110048602</t>
  </si>
  <si>
    <t xml:space="preserve">Лунная ул</t>
  </si>
  <si>
    <t>110038502</t>
  </si>
  <si>
    <t>105</t>
  </si>
  <si>
    <t xml:space="preserve">внести при актуализации региональной программы капитального ремонта в 2023 году сведения о выполненном в 2021 году капитальном ремонте крыши, в 2022 году -  внутридомовой инженерной системы теплоснабжения</t>
  </si>
  <si>
    <t>110038504</t>
  </si>
  <si>
    <t xml:space="preserve">ТСЖ "Геолог-17"</t>
  </si>
  <si>
    <t>110266103</t>
  </si>
  <si>
    <t xml:space="preserve">Боровая Партия ул</t>
  </si>
  <si>
    <t xml:space="preserve">внести при актуализации региональной программы капитального ремонта в 2023 году сведения о выполненном в 2023 году капитальном ремонте подвала и фасада</t>
  </si>
  <si>
    <t>110266101</t>
  </si>
  <si>
    <t xml:space="preserve">ТСЖ "Ротор"</t>
  </si>
  <si>
    <t>110606603</t>
  </si>
  <si>
    <t xml:space="preserve">ЖСК "Янтарный"</t>
  </si>
  <si>
    <t>110661706</t>
  </si>
  <si>
    <t>110661705</t>
  </si>
  <si>
    <t xml:space="preserve">ООО "Апромако Новосибирск"</t>
  </si>
  <si>
    <t>111473702</t>
  </si>
  <si>
    <t>230</t>
  </si>
  <si>
    <t xml:space="preserve">ЗАО "УК"СПАС-Дом"</t>
  </si>
  <si>
    <t>110585504</t>
  </si>
  <si>
    <t xml:space="preserve">Орджоникидзе ул</t>
  </si>
  <si>
    <t xml:space="preserve">внести при актуализации региональной программы капитального ремонта в 2023 году сведения о выполненном в 2023 году капитальном ремонте внутридомовой инженерной системы теплоснабжения</t>
  </si>
  <si>
    <t xml:space="preserve">ООО "УКЖХ Октябрьского района"</t>
  </si>
  <si>
    <t xml:space="preserve">Обская ул</t>
  </si>
  <si>
    <t>100</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</si>
  <si>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теплоснабжения, холодного и горячего водоснабжения</t>
  </si>
  <si>
    <t xml:space="preserve">Никитина ул</t>
  </si>
  <si>
    <t>66</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</si>
  <si>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электроснабжения</t>
  </si>
  <si>
    <t>211</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</si>
  <si>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 в 2016 году - крыши</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</si>
  <si>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и подвальных помещений</t>
  </si>
  <si>
    <t>188/1</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</si>
  <si>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t>
  </si>
  <si>
    <t xml:space="preserve">ТСЖ "Молодежный"</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</si>
  <si>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внутридомовой инженерной системы электроснабжения</t>
  </si>
  <si>
    <t xml:space="preserve">ООО "УК "ЖилКомСервис"</t>
  </si>
  <si>
    <t>104</t>
  </si>
  <si>
    <t xml:space="preserve">внести при актуализации региональной программы капитального ремонта в 2024 году сведения о выполненном в 2019 году капитальном ремонте фасада</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</si>
  <si>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 в 2018 году - фасада и подвальных помещений</t>
  </si>
  <si>
    <t>109</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</si>
  <si>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 в 2018 году - фасада, в 2021 году - подвальных помещений</t>
  </si>
  <si>
    <t xml:space="preserve">внести при актуализации региональной программы капитального ремонта в 2024 году сведения о выполненном в 2021 году капитальном ремонте фасада</t>
  </si>
  <si>
    <t xml:space="preserve">внести при актуализации региональной программы капитального ремонта в 2024 году сведения о выполненном в 2018 году капитальном ремонте крыши, в 2020 году -подвальных помещений</t>
  </si>
  <si>
    <t>106</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</si>
  <si>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в 2018 году -подвальных помещений</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</si>
  <si>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в 2018 году -подвальных помещений, в 2022 году - фасада</t>
  </si>
  <si>
    <t xml:space="preserve">ООО УЖК "Кировская Комфорт"</t>
  </si>
  <si>
    <t xml:space="preserve">Лазарева ул</t>
  </si>
  <si>
    <t>30а</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</si>
  <si>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внутридомовой инженерной системы теплоснабжения</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</si>
  <si>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 в 2022 году - фасада</t>
  </si>
  <si>
    <t xml:space="preserve">ТСЭ "Сибирская параллель"</t>
  </si>
  <si>
    <t>86</t>
  </si>
  <si>
    <t xml:space="preserve">внести при актуализации региональной программы капитального ремонта в 2024 году сведения о выполненном в 2018 году капитальном ремонте подвальных помещений</t>
  </si>
  <si>
    <t>134</t>
  </si>
  <si>
    <t xml:space="preserve">внести при актуализации региональной программы капитального ремонта в 2024 году сведения о выполненном в 2021 году капитальном ремонте подвальных помещений</t>
  </si>
  <si>
    <t>108</t>
  </si>
  <si>
    <t xml:space="preserve">внести при актуализации региональной программы капитального ремонта в 2024 году сведения о выполненном в 2022 году капитальном ремонте крыши</t>
  </si>
  <si>
    <t>70</t>
  </si>
  <si>
    <t>2022-2024</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</si>
  <si>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теплоснабжения</t>
  </si>
  <si>
    <t xml:space="preserve">ТСН "Р-21"</t>
  </si>
  <si>
    <t xml:space="preserve">Российская ул</t>
  </si>
  <si>
    <t xml:space="preserve">ООО "Управляющая компания "Октябрьская"</t>
  </si>
  <si>
    <t>120/1</t>
  </si>
  <si>
    <t>124/1</t>
  </si>
  <si>
    <t xml:space="preserve">Титова ул</t>
  </si>
  <si>
    <t>198</t>
  </si>
  <si>
    <t>43</t>
  </si>
  <si>
    <t>135/3</t>
  </si>
  <si>
    <t>124</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</si>
  <si>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t>
  </si>
  <si>
    <t>59/1</t>
  </si>
  <si>
    <t xml:space="preserve">ТСЖ "На Танкистов"</t>
  </si>
  <si>
    <t>3/1</t>
  </si>
  <si>
    <t xml:space="preserve">ТСЖ "Север"</t>
  </si>
  <si>
    <t xml:space="preserve">ТСЖ "Ефремовец-2"</t>
  </si>
  <si>
    <t>26</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</si>
  <si>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горячего и холодного водоснабжения</t>
  </si>
  <si>
    <t xml:space="preserve">ТСЖ "Вымпел"</t>
  </si>
  <si>
    <t xml:space="preserve">ООО "УК "МАГ-Сервис"</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</si>
  <si>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t>
  </si>
  <si>
    <t>145</t>
  </si>
  <si>
    <t xml:space="preserve">ООО "УК "Орбита"</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</si>
  <si>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внутридомовой инженерной системы канализования и водоотведения</t>
  </si>
  <si>
    <t xml:space="preserve">ТСН "Благодом"</t>
  </si>
  <si>
    <t>14/4</t>
  </si>
  <si>
    <t xml:space="preserve">Представитель собственников Дятчина В.И.</t>
  </si>
  <si>
    <t xml:space="preserve">Вертковская ул</t>
  </si>
  <si>
    <t>12/2</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</si>
  <si>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внутридомовых инженерных систем холодного и горячего водоснабжения, в 2020 году - внутридомовой инженерной системы электроснабжения</t>
  </si>
  <si>
    <t xml:space="preserve">внести при актуализации региональной программы капитального ремонта в 2024 году сведения о выполненном в 2022 году капитальном ремонте подвальных помещений</t>
  </si>
  <si>
    <t>118/3</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</si>
  <si>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внутридомовой инженерной системы канализования и водоотведения</t>
  </si>
  <si>
    <t xml:space="preserve">Троллейная ул</t>
  </si>
  <si>
    <t>148</t>
  </si>
  <si>
    <t xml:space="preserve">Киевская ул</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</si>
  <si>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 в 2018 году - внутридомовых инженерных систем холодного и горячего водоснабжения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</si>
  <si>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теплоснабжения, канализования и водоотведения</t>
  </si>
  <si>
    <t>144</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</si>
  <si>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холодного, горячего водоснабжения, канализования и водоотведения</t>
  </si>
  <si>
    <t xml:space="preserve">ТСЖ "Подгорный-2"</t>
  </si>
  <si>
    <t>9а</t>
  </si>
  <si>
    <t xml:space="preserve">внести при актуализации региональной программы капитального ремонта в 2024 году сведения о выполненном в 2022 году капитальном ремонте фасада</t>
  </si>
  <si>
    <t xml:space="preserve">Департамент энергетики, жилищного и коммунального хозяйства г. Новосибирска</t>
  </si>
  <si>
    <t xml:space="preserve">Разъездная ул</t>
  </si>
  <si>
    <t xml:space="preserve">ТСЖ "Звездный, 11"</t>
  </si>
  <si>
    <t xml:space="preserve">ТСЖ "Кирова"</t>
  </si>
  <si>
    <t xml:space="preserve">Кирова ул</t>
  </si>
  <si>
    <t xml:space="preserve">внести при актуализации региональной программы капитального ремонта в 2024 году сведения о выполненном в 2019 году капитальном ремонте подвальных помещений</t>
  </si>
  <si>
    <t xml:space="preserve">Новосибирская ул</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</si>
  <si>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 теплоснабжения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</si>
  <si>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 канализования и водоотведения</t>
  </si>
  <si>
    <t xml:space="preserve">ЖСК "Подснежник"</t>
  </si>
  <si>
    <t xml:space="preserve">Ремонт фасада (замена окон)</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</si>
  <si>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ограничивается заменой окон в подъездах, относится к текущему ремонту и не может быть профинансирован из средств фонда капитального ремонта.
</t>
  </si>
  <si>
    <t xml:space="preserve">Сведения о годе последнего капитального ремонта фасада оставить без изменений. </t>
  </si>
  <si>
    <t xml:space="preserve">внести при актуализации региональной программы капитального ремонта в 2024 году сведения о выполненном в 2022 году капитальном ремонте крыши. </t>
  </si>
  <si>
    <t xml:space="preserve">ТСЖ "Нарымская"</t>
  </si>
  <si>
    <t>17/1</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</si>
  <si>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t>
  </si>
  <si>
    <t xml:space="preserve">ТСЖ "60 лет Октября"</t>
  </si>
  <si>
    <t xml:space="preserve">внести при актуализации региональной программы капитального ремонта в 2024 году сведения о выполненном в 2023 году капитальном ремонте подвальных помещений</t>
  </si>
  <si>
    <t xml:space="preserve">ТСЖ "Флотский-16"</t>
  </si>
  <si>
    <t>108714</t>
  </si>
  <si>
    <t>55→5</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</si>
  <si>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внутридомовых инженерных систем холодного, горячего водоснабжения, канализования и водоотведения, в 2021 году - внутридомовой инженерной системы теплоснабжения, в 2023 году - внутридомовой инженерной системы электроснабжения</t>
  </si>
  <si>
    <t xml:space="preserve">ТСН "ТСЖ НАШ ДОМ"</t>
  </si>
  <si>
    <t>45→5</t>
  </si>
  <si>
    <t>103310</t>
  </si>
  <si>
    <t>40→5</t>
  </si>
  <si>
    <t xml:space="preserve">внести при актуализации региональной программы капитального ремонта в 2024 году сведения о выполненном в 2024 году капитальном ремонте крыши</t>
  </si>
  <si>
    <t>103414</t>
  </si>
  <si>
    <t xml:space="preserve">Гусинобродское ш</t>
  </si>
  <si>
    <t>15/2</t>
  </si>
  <si>
    <t>50→5</t>
  </si>
  <si>
    <t>107720</t>
  </si>
  <si>
    <t xml:space="preserve">Доватора ул</t>
  </si>
  <si>
    <t>107722</t>
  </si>
  <si>
    <t>37</t>
  </si>
  <si>
    <t xml:space="preserve">ЖСК "Рекорд" </t>
  </si>
  <si>
    <t>103245</t>
  </si>
  <si>
    <t>107732</t>
  </si>
  <si>
    <t>29/2</t>
  </si>
  <si>
    <t xml:space="preserve">ТСН "Сибирская, 37"</t>
  </si>
  <si>
    <t>106727</t>
  </si>
  <si>
    <t xml:space="preserve">Сибирская ул</t>
  </si>
  <si>
    <t>35→5</t>
  </si>
  <si>
    <t xml:space="preserve">внести при актуализации региональной программы капитального ремонта в 2024 году сведения о выполненном в 2023 году подвальных помещений</t>
  </si>
  <si>
    <t>104171</t>
  </si>
  <si>
    <t>221</t>
  </si>
  <si>
    <t xml:space="preserve">ТСН "Первомайская 125"</t>
  </si>
  <si>
    <t>100625</t>
  </si>
  <si>
    <t>125</t>
  </si>
  <si>
    <t>20→5</t>
  </si>
  <si>
    <t>25→5</t>
  </si>
  <si>
    <t xml:space="preserve">ЖСК "Алмаз"</t>
  </si>
  <si>
    <t>106000</t>
  </si>
  <si>
    <t xml:space="preserve">Пермитина ул</t>
  </si>
  <si>
    <t>55→10</t>
  </si>
  <si>
    <t>103324</t>
  </si>
  <si>
    <t>72</t>
  </si>
  <si>
    <t>30→5</t>
  </si>
  <si>
    <t xml:space="preserve">ТСЖ "Ольги Жилиной"</t>
  </si>
  <si>
    <t>105845</t>
  </si>
  <si>
    <t>60</t>
  </si>
  <si>
    <t xml:space="preserve">Замена лифтов (п. 1, 3)</t>
  </si>
  <si>
    <t xml:space="preserve">внести при актуализации региональной программы капитального ремонта в 2024 году сведения о выполненном в 2023 году капитальном ремонте лифтов (п. 1, 3)</t>
  </si>
  <si>
    <t xml:space="preserve">ТСЖ "Солнечный рай"</t>
  </si>
  <si>
    <t>104019</t>
  </si>
  <si>
    <t xml:space="preserve">Зеленая Горка ул</t>
  </si>
  <si>
    <t>11/1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</si>
  <si>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канализования и водоотведения</t>
  </si>
  <si>
    <t xml:space="preserve">ООО "ГОРОД"</t>
  </si>
  <si>
    <t>100478</t>
  </si>
  <si>
    <t>106262</t>
  </si>
  <si>
    <t xml:space="preserve">Полтавская ул</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</si>
  <si>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внутридомовых инженерных систем холодного, горячего водоснабжения</t>
  </si>
  <si>
    <t>105705</t>
  </si>
  <si>
    <t>19/1</t>
  </si>
  <si>
    <t>35→10</t>
  </si>
  <si>
    <t>108970</t>
  </si>
  <si>
    <t xml:space="preserve">ООО "УК "Октябрьская"</t>
  </si>
  <si>
    <t>104758</t>
  </si>
  <si>
    <t xml:space="preserve">ТСЖ "На Лазурной"</t>
  </si>
  <si>
    <t>105019</t>
  </si>
  <si>
    <t xml:space="preserve">Лазурная ул</t>
  </si>
  <si>
    <t xml:space="preserve">внести при актуализации региональной программы капитального ремонта в 2024 году сведения о выполненном в 2022 году капитальном ремонте внутридомовых инженерных систем холодного, горячего водоснабжения</t>
  </si>
  <si>
    <t xml:space="preserve">ТСН "В.Высоцкого 39/4"</t>
  </si>
  <si>
    <t>103061</t>
  </si>
  <si>
    <t>39/4</t>
  </si>
  <si>
    <t xml:space="preserve">ООО "УК "СКС"</t>
  </si>
  <si>
    <t>100700</t>
  </si>
  <si>
    <t>100474</t>
  </si>
  <si>
    <t>100433</t>
  </si>
  <si>
    <t>100367</t>
  </si>
  <si>
    <t>2в</t>
  </si>
  <si>
    <t>100246</t>
  </si>
  <si>
    <t>100527</t>
  </si>
  <si>
    <t>60→5</t>
  </si>
  <si>
    <t xml:space="preserve">Ремонт крыши (вид работ отсутствует в программе)</t>
  </si>
  <si>
    <t>50→10</t>
  </si>
  <si>
    <t>100315</t>
  </si>
  <si>
    <t>100567</t>
  </si>
  <si>
    <t xml:space="preserve">ТСЖ "Сибирская-39"</t>
  </si>
  <si>
    <t>106728</t>
  </si>
  <si>
    <t xml:space="preserve">ООО УК "ЖКХ-Гарант"</t>
  </si>
  <si>
    <t>108045</t>
  </si>
  <si>
    <t xml:space="preserve">Тамбовская ул</t>
  </si>
  <si>
    <t xml:space="preserve">внести при актуализации региональной программы капитального ремонта в 2024 году сведения о выполненном в 2020 году капитальном ремонте фасада</t>
  </si>
  <si>
    <t xml:space="preserve">ТСЖ "Маркса-39"</t>
  </si>
  <si>
    <t>104371</t>
  </si>
  <si>
    <t xml:space="preserve">внести при актуализации региональной программы капитального ремонта в 2024 году сведения о выполненном в 2020 году капитальном ремонте внутридомовых инженерных систем холодного, горячего водоснабжения, канализования и водоотведения</t>
  </si>
  <si>
    <t xml:space="preserve">ООО "ЭЛИТ"</t>
  </si>
  <si>
    <t>101298</t>
  </si>
  <si>
    <t>1а</t>
  </si>
  <si>
    <t xml:space="preserve">ООО УК "Обь-Сервис"</t>
  </si>
  <si>
    <t>103005</t>
  </si>
  <si>
    <t xml:space="preserve">Волховская ул</t>
  </si>
  <si>
    <t>107952</t>
  </si>
  <si>
    <t xml:space="preserve">Олеко Дундича ул</t>
  </si>
  <si>
    <t xml:space="preserve">внести при актуализации региональной программы капитального ремонта в 2024 году сведения о выполненном в 2023 году капитальном ремонте крыши и фасада</t>
  </si>
  <si>
    <t xml:space="preserve">Николенко Г.И.</t>
  </si>
  <si>
    <t>108959</t>
  </si>
  <si>
    <t xml:space="preserve">внести при актуализации региональной программы капитального ремонта в 2024 году сведения о выполненном в 2019 году капитальном ремонте крыши</t>
  </si>
  <si>
    <t xml:space="preserve">ЖСК "Металлург-6"</t>
  </si>
  <si>
    <t>102851</t>
  </si>
  <si>
    <t>11/2</t>
  </si>
  <si>
    <t>112455</t>
  </si>
  <si>
    <t>9/1</t>
  </si>
  <si>
    <t xml:space="preserve">ООО "УК ТехСтрой"</t>
  </si>
  <si>
    <t>114887</t>
  </si>
  <si>
    <t xml:space="preserve">Коченевский р-н</t>
  </si>
  <si>
    <t xml:space="preserve">р.п. Чик</t>
  </si>
  <si>
    <t xml:space="preserve">Чик рп</t>
  </si>
  <si>
    <t xml:space="preserve">ООО УК "Ганыч"</t>
  </si>
  <si>
    <t>109050</t>
  </si>
  <si>
    <t xml:space="preserve">Эйхе ул</t>
  </si>
  <si>
    <t xml:space="preserve">ООО "УК ЖЭУ-2"</t>
  </si>
  <si>
    <t>100949</t>
  </si>
  <si>
    <t xml:space="preserve">Индустриальный мкр</t>
  </si>
  <si>
    <t>30</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</si>
  <si>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и подвальных помещений</t>
  </si>
  <si>
    <t xml:space="preserve">ТСЖ "Свой дом"</t>
  </si>
  <si>
    <t>100401</t>
  </si>
  <si>
    <t>126</t>
  </si>
  <si>
    <t xml:space="preserve">внести при актуализации региональной программы капитального ремонта в 2024 году сведения о выполненном в 2015 году капитальном ремонте внутридомовой инженерной системы теплоснабжения</t>
  </si>
  <si>
    <t>109059</t>
  </si>
  <si>
    <t xml:space="preserve">Экваторная ул</t>
  </si>
  <si>
    <t xml:space="preserve">ООО УК "Сибиряк"</t>
  </si>
  <si>
    <t>104405</t>
  </si>
  <si>
    <t>5/2</t>
  </si>
  <si>
    <t xml:space="preserve">внести при актуализации региональной программы капитального ремонта в 2024 году сведения о выполненном в 2019 году капитальном ремонте внутридомовых инженерных систем холодного, горячего водоснабжения, теплоснабжения</t>
  </si>
  <si>
    <t xml:space="preserve">Мезова Л.И.</t>
  </si>
  <si>
    <t>107811</t>
  </si>
  <si>
    <t>13/2</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</si>
  <si>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внутридомовой инженерной системы теплоснабжения, в 2020 году - внутридомовой инженерной системы канализования и водоотведения </t>
  </si>
  <si>
    <t xml:space="preserve">ТСЖ "Новая Заря"</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</si>
  <si>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холодного, горячего водоснабжения</t>
  </si>
  <si>
    <t xml:space="preserve">ТСЖ "Уютный дом"</t>
  </si>
  <si>
    <t xml:space="preserve">ТСЖ "Кирова, 108"</t>
  </si>
  <si>
    <t>104436</t>
  </si>
  <si>
    <t>107721</t>
  </si>
  <si>
    <t>107737</t>
  </si>
  <si>
    <t xml:space="preserve">ТСН "Выборная 110"</t>
  </si>
  <si>
    <t>108260</t>
  </si>
  <si>
    <t>107413</t>
  </si>
  <si>
    <t>107424</t>
  </si>
  <si>
    <t>102158</t>
  </si>
  <si>
    <t>100510</t>
  </si>
  <si>
    <t xml:space="preserve">М.Горького ул</t>
  </si>
  <si>
    <t>100463</t>
  </si>
  <si>
    <t>10/4</t>
  </si>
  <si>
    <t>104428</t>
  </si>
  <si>
    <t>30→10</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</si>
  <si>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в 2022 году - внутридомовой инженерной системы канализования и водоотведния, в 2023 году  -- подвальных помещений</t>
  </si>
  <si>
    <t>104487</t>
  </si>
  <si>
    <t xml:space="preserve">внести при актуализации региональной программы капитального ремонта в 2024 году сведения о выполненном в 2020 году капитальном ремонте крыши, в 2022 году - внутридомовых инженерных систем теплоснабжения, канализования и водоотведния, в 2023 году - внутридомовой инженерной системы холодного водоснабждения </t>
  </si>
  <si>
    <t>108665</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</si>
  <si>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в 2020 году - крыши</t>
  </si>
  <si>
    <t>106374</t>
  </si>
  <si>
    <t>69</t>
  </si>
  <si>
    <t xml:space="preserve">внести при актуализации региональной программы капитального ремонта в 2024 году сведения о выполненном в 2018 году капитальном ремонте внутридомовой инженерной системы канализования и водоотведения</t>
  </si>
  <si>
    <t xml:space="preserve">ООО "УК "Сфера"</t>
  </si>
  <si>
    <t>109865</t>
  </si>
  <si>
    <t xml:space="preserve">Кудряшовский сельсовет</t>
  </si>
  <si>
    <t xml:space="preserve">Кудряшовский дп</t>
  </si>
  <si>
    <t xml:space="preserve">внести при актуализации региональной программы капитального ремонта в 2024 году сведения о выполненном в 2021 году капитальном ремонте внутридомовой инженерной системы теплоснабжения</t>
  </si>
  <si>
    <t>109856</t>
  </si>
  <si>
    <t>104250</t>
  </si>
  <si>
    <t xml:space="preserve">Иванова ул</t>
  </si>
  <si>
    <t>33а</t>
  </si>
  <si>
    <t>109058</t>
  </si>
  <si>
    <t xml:space="preserve">Гизер Н.А.</t>
  </si>
  <si>
    <t>107283</t>
  </si>
  <si>
    <t xml:space="preserve">Тенистая ул</t>
  </si>
  <si>
    <t>65→5</t>
  </si>
  <si>
    <t>104871</t>
  </si>
  <si>
    <t>104970</t>
  </si>
  <si>
    <t xml:space="preserve">Курганская ул</t>
  </si>
  <si>
    <t xml:space="preserve">ТСЖ "Авиастроителей, 14"</t>
  </si>
  <si>
    <t>102188</t>
  </si>
  <si>
    <t xml:space="preserve">внести при актуализации региональной программы капитального ремонта в 2024 году сведения о выполненном в 2016 году капитальном ремонте внутридомовой инженерной системы электроснабжения, подвальных помещений, в 2015 году - внутридомовой инжденерной системы горячего водоснабжения </t>
  </si>
  <si>
    <t xml:space="preserve">Председатель совета дома Волкова Л.Ф.</t>
  </si>
  <si>
    <t>105591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</si>
  <si>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теплоснабжения, холодного, горячего водоснабжения</t>
  </si>
  <si>
    <t xml:space="preserve">Председатель совета дома Турчанова Е.И.</t>
  </si>
  <si>
    <t xml:space="preserve">внести при актуализации региональной программы капитального ремонта в 2024 году сведения о выполненном в 2023 году капитальном ремонте внутридомовых инженерных систем теплоснабжения, холодного, горячего водоснабжения</t>
  </si>
  <si>
    <t xml:space="preserve">ТСЖ "Станиславского, 10"</t>
  </si>
  <si>
    <t>106940</t>
  </si>
  <si>
    <t xml:space="preserve">внести при актуализации региональной программы капитального ремонта в 2024 году сведения о выполненном в 2019 году капитальном ремонте внутридомовой инженерной системы теплоснабжения</t>
  </si>
  <si>
    <t>100610</t>
  </si>
  <si>
    <t xml:space="preserve">Павлова ул</t>
  </si>
  <si>
    <t>100348</t>
  </si>
  <si>
    <t xml:space="preserve">ТСЖ "Березовая роща"</t>
  </si>
  <si>
    <t>104683</t>
  </si>
  <si>
    <t xml:space="preserve">ТСЖ "Сокол"</t>
  </si>
  <si>
    <t>105668</t>
  </si>
  <si>
    <t>42/1</t>
  </si>
  <si>
    <t>Микрорайон</t>
  </si>
  <si>
    <t xml:space="preserve">внести при актуализации региональной программы капитального ремонта в 2024 году сведения о выполненном в 2017 году капитальном ремонте крыши</t>
  </si>
  <si>
    <t xml:space="preserve">ООО "ЖилКомСервис"</t>
  </si>
  <si>
    <t>100358</t>
  </si>
  <si>
    <t xml:space="preserve">внести при актуализации региональной программы капитального ремонта в 2024 году сведения о выполненном в 2021 году капитальном ремонте крыши, фасада, в 2023 году - подвальных помещений</t>
  </si>
  <si>
    <t>100676</t>
  </si>
  <si>
    <t xml:space="preserve">Ремонт, замена, модернизация лифтов, ремонт лифтовых шахт, машинных и блочных помещений (п.1, п.2)</t>
  </si>
  <si>
    <t xml:space="preserve">внести при актуализации региональной программы капитального ремонта в 2024 году сведения о выполненном в 2017 году капитальном ремонте крыши, произведенной в 2023 году замене лифтов (п. 1, 2)</t>
  </si>
  <si>
    <t>100383</t>
  </si>
  <si>
    <t>103</t>
  </si>
  <si>
    <t>100390</t>
  </si>
  <si>
    <t xml:space="preserve">внести при актуализации региональной программы капитального ремонта в 2024 году сведения о выполненном в 2023 году капитальном ремонте фасада, подвальных помещений</t>
  </si>
  <si>
    <t>100397</t>
  </si>
  <si>
    <t>121</t>
  </si>
  <si>
    <t xml:space="preserve">ТСЖ "Аэрофлот"</t>
  </si>
  <si>
    <t>112834</t>
  </si>
  <si>
    <t xml:space="preserve">Рельсовая ул</t>
  </si>
  <si>
    <t xml:space="preserve">ЖСК "Юность"</t>
  </si>
  <si>
    <t>105484</t>
  </si>
  <si>
    <t xml:space="preserve">ООО "УК"СИБКОМСЕРВИС"</t>
  </si>
  <si>
    <t>104445</t>
  </si>
  <si>
    <t>27/3</t>
  </si>
  <si>
    <t xml:space="preserve">Ремонт, замена, модернизация лифтов, ремонт лифтовых шахт, машинных и блочных помещений (п. 5,6,7,8 - 8 лифтов)</t>
  </si>
  <si>
    <t xml:space="preserve">внести при актуализации региональной программы капитального ремонта в 2024 году сведения о выполненной в 2024 году замене лифтов (8 лифтов: п. 5, 6, 7, 8)</t>
  </si>
  <si>
    <t xml:space="preserve">ЖК "Ударник"</t>
  </si>
  <si>
    <t>103705</t>
  </si>
  <si>
    <t xml:space="preserve">ТСН "Воинская 71"</t>
  </si>
  <si>
    <t>108229</t>
  </si>
  <si>
    <t>71</t>
  </si>
  <si>
    <t xml:space="preserve">ЖСК "ИСКРА"</t>
  </si>
  <si>
    <t>106619</t>
  </si>
  <si>
    <t>104422</t>
  </si>
  <si>
    <t>105478</t>
  </si>
  <si>
    <t>19→5</t>
  </si>
  <si>
    <t xml:space="preserve">внести при актуализации региональной программы капитального ремонта в 2024 году сведения о выполненном в 2022 году капитальном ремонте подвальных помещений, внутридомовых инженерных систем холодного, горячего водоснабжения, канализования и водоотведения</t>
  </si>
  <si>
    <t>22→10</t>
  </si>
  <si>
    <t>107153</t>
  </si>
  <si>
    <t xml:space="preserve">Танкистов ул</t>
  </si>
  <si>
    <t>107149</t>
  </si>
  <si>
    <t xml:space="preserve">ТСЖ "Дом на Ватутина"</t>
  </si>
  <si>
    <t>102849</t>
  </si>
  <si>
    <t>20/1</t>
  </si>
  <si>
    <t>15→5</t>
  </si>
  <si>
    <t xml:space="preserve">Баженова В.В.</t>
  </si>
  <si>
    <t>105567</t>
  </si>
  <si>
    <t>161</t>
  </si>
  <si>
    <t>45→10</t>
  </si>
  <si>
    <t xml:space="preserve">ЖСК "ОРБИТА"</t>
  </si>
  <si>
    <t>105570</t>
  </si>
  <si>
    <t>14/1</t>
  </si>
  <si>
    <t xml:space="preserve">ТСЖ "Бригантина"</t>
  </si>
  <si>
    <t>102166</t>
  </si>
  <si>
    <t>45→20</t>
  </si>
  <si>
    <t xml:space="preserve">ООО "УК Дзержинец"</t>
  </si>
  <si>
    <t>106368</t>
  </si>
  <si>
    <t>108917</t>
  </si>
  <si>
    <t>14а</t>
  </si>
  <si>
    <t xml:space="preserve">ЖСК "Волна"</t>
  </si>
  <si>
    <t>108596</t>
  </si>
  <si>
    <t xml:space="preserve">Урманова ул</t>
  </si>
  <si>
    <t>40→10</t>
  </si>
  <si>
    <t xml:space="preserve">ТСЖ "СОСЕДИ"</t>
  </si>
  <si>
    <t>104684</t>
  </si>
  <si>
    <t>61/1</t>
  </si>
  <si>
    <t xml:space="preserve">ТСЖ "Новосел"</t>
  </si>
  <si>
    <t>106269</t>
  </si>
  <si>
    <t xml:space="preserve">Полякова ул</t>
  </si>
  <si>
    <t xml:space="preserve">ТСЖ "Чертог"</t>
  </si>
  <si>
    <t>103092</t>
  </si>
  <si>
    <t xml:space="preserve">внести при актуализации региональной программы капитального ремонта в 2024 году сведения о произведенной в 2023 году замене лифтового оборудования</t>
  </si>
  <si>
    <t xml:space="preserve">ЖСК "Пашинский"</t>
  </si>
  <si>
    <t>105713</t>
  </si>
  <si>
    <t xml:space="preserve">Новоуральская ул</t>
  </si>
  <si>
    <t xml:space="preserve">ООО УК "Маяк"</t>
  </si>
  <si>
    <t>102963</t>
  </si>
  <si>
    <t xml:space="preserve">Военная ул</t>
  </si>
  <si>
    <t xml:space="preserve">ТСЖ "ПРОСПЕКТ"</t>
  </si>
  <si>
    <t>104772</t>
  </si>
  <si>
    <t>232</t>
  </si>
  <si>
    <t xml:space="preserve">ТСЖ "Плахотного"</t>
  </si>
  <si>
    <t>106210</t>
  </si>
  <si>
    <t xml:space="preserve">Плахотного ул</t>
  </si>
  <si>
    <t>74/1</t>
  </si>
  <si>
    <t xml:space="preserve">ООО УЖК "КИРОВСКАЯ"</t>
  </si>
  <si>
    <t>104174</t>
  </si>
  <si>
    <t>227</t>
  </si>
  <si>
    <t xml:space="preserve">ТСЖ "Зеленый бор"</t>
  </si>
  <si>
    <t>112982</t>
  </si>
  <si>
    <t xml:space="preserve">Зеленый Бор мкр</t>
  </si>
  <si>
    <t>25→10</t>
  </si>
  <si>
    <t xml:space="preserve">ТСН "БОР"</t>
  </si>
  <si>
    <t>105266</t>
  </si>
  <si>
    <t>105265</t>
  </si>
  <si>
    <t>105264</t>
  </si>
  <si>
    <t>105263</t>
  </si>
  <si>
    <t>105262</t>
  </si>
  <si>
    <t>107450</t>
  </si>
  <si>
    <t>105922</t>
  </si>
  <si>
    <t>107467</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</si>
  <si>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холодного, горячего водоснабжения, канализования и водоотведения</t>
  </si>
  <si>
    <t>106618</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</si>
  <si>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ограничивается заменой теплообменника, регулятора давления, насоса и фильтра,  относится к текущему ремонту и не может быть профинансирован из средств фонда капитального ремонта.</t>
  </si>
  <si>
    <t xml:space="preserve">ТСЖ "На Тенистой"</t>
  </si>
  <si>
    <t>107272</t>
  </si>
  <si>
    <t xml:space="preserve">ЖСК "НАДЕЖДА"</t>
  </si>
  <si>
    <t>103849</t>
  </si>
  <si>
    <t xml:space="preserve">ТСЖ "Галущака-11"</t>
  </si>
  <si>
    <t>103098</t>
  </si>
  <si>
    <t xml:space="preserve">о необходимости проведения работ по капитальному ремонту в срок, установленный Региональной программой. Приказом Министерства жилищно-коммунального хозяйства и энергетики Новосибирской области от 10.02.2016 №13 и постановлением Правительства Новосибирской области от 21.11.2023 № 529-п определены и утверждены услуги и (или) работы, входящие в число услуг и (или) работ по капитальному ремонту общего имущества в многоквартирном доме, оказание и (или) выполнение которых финансируется за счет средств фонда капитального ремонта, сформированного исходя из минимального размера взноса на капитальный ремонт. При капитальном ремонте конструкций и инженерных систем в составе общего имущества многоквартирного дома, осуществляется замена не менее 50% каждой конструкции и инженерной системы, либо в меньшем объеме в соответствии с потребностью в случае, если ремонтные работы были проведены ранее.
Исходя из представленных документов, объем произведенных работ  относится к текущему ремонту и не может быть профинансирован из средств фонда капитального ремонта.
</t>
  </si>
  <si>
    <t xml:space="preserve">ТСН "Ельцовская 20"</t>
  </si>
  <si>
    <t>103810</t>
  </si>
  <si>
    <t xml:space="preserve">Ельцовская ул</t>
  </si>
  <si>
    <t xml:space="preserve">внести при актуализации региональной программы капитального ремонта в 2024 году сведения о выполненном в 2023 году капитальном ремонте подвальных помещений, внутридомовой инженерной системы канализования и водоотведения</t>
  </si>
  <si>
    <t xml:space="preserve">ООО "Служба заказчика ЖКХ Ленинского района"</t>
  </si>
  <si>
    <t>104623</t>
  </si>
  <si>
    <t xml:space="preserve">Котовского ул</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</si>
  <si>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горячего водоснабжения</t>
  </si>
  <si>
    <t xml:space="preserve">ООО УК "Ново-Николаевск"</t>
  </si>
  <si>
    <t>108070</t>
  </si>
  <si>
    <t>108388</t>
  </si>
  <si>
    <t xml:space="preserve">Лескова ул</t>
  </si>
  <si>
    <t>252</t>
  </si>
  <si>
    <t xml:space="preserve">ООО УК "Семья"</t>
  </si>
  <si>
    <t>105320</t>
  </si>
  <si>
    <t xml:space="preserve">Михаила Немыткина ул</t>
  </si>
  <si>
    <t xml:space="preserve">ООО "УК ЖКХ-Партнер"</t>
  </si>
  <si>
    <t>106965</t>
  </si>
  <si>
    <t>48</t>
  </si>
  <si>
    <t>106430</t>
  </si>
  <si>
    <t xml:space="preserve">Путевая ул</t>
  </si>
  <si>
    <t>101995</t>
  </si>
  <si>
    <t xml:space="preserve">2-й Пархоменко пер</t>
  </si>
  <si>
    <t>102815</t>
  </si>
  <si>
    <t>106427</t>
  </si>
  <si>
    <t>106424</t>
  </si>
  <si>
    <t xml:space="preserve">ЖСК "Авангард"</t>
  </si>
  <si>
    <t>105990</t>
  </si>
  <si>
    <t xml:space="preserve">М.Перевозчикова ул</t>
  </si>
  <si>
    <t>69→35</t>
  </si>
  <si>
    <t>105493</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</si>
  <si>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4541</t>
  </si>
  <si>
    <t>103957</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</si>
  <si>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4570</t>
  </si>
  <si>
    <t>108958</t>
  </si>
  <si>
    <t>105487</t>
  </si>
  <si>
    <t xml:space="preserve">внести при актуализации региональной программы капитального ремонта в 2024 году сведения о выполненном в 2024 году капитальном ремонте фасада</t>
  </si>
  <si>
    <t>105486</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</si>
  <si>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4577</t>
  </si>
  <si>
    <t>108961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</si>
  <si>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внутридомовой инженерной системы электроснабжения</t>
  </si>
  <si>
    <t xml:space="preserve">ТСЖ "Версия"</t>
  </si>
  <si>
    <t>107473</t>
  </si>
  <si>
    <t>146</t>
  </si>
  <si>
    <t xml:space="preserve">ЖСК "Сибирь"</t>
  </si>
  <si>
    <t>103077</t>
  </si>
  <si>
    <t xml:space="preserve">Выставочная ул</t>
  </si>
  <si>
    <t>50→25</t>
  </si>
  <si>
    <t xml:space="preserve">ООО "УК "Сибирский стандарт"</t>
  </si>
  <si>
    <t>100481</t>
  </si>
  <si>
    <t xml:space="preserve">ТСЖ "ВОСТОК"</t>
  </si>
  <si>
    <t>104636</t>
  </si>
  <si>
    <t>21/1</t>
  </si>
  <si>
    <t xml:space="preserve">внести при актуализации региональной программы капитального ремонта в 2024 году сведения о выполненном в 2024 году капитальном ремонте внутридомовых инженерных систем холодного, горячего водоснабжения </t>
  </si>
  <si>
    <t xml:space="preserve">ТСН "ТСЖ ФОРТУНА"</t>
  </si>
  <si>
    <t>107481</t>
  </si>
  <si>
    <t>152/1</t>
  </si>
  <si>
    <t xml:space="preserve">ООО "УК "Сибиряк"</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</si>
  <si>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29.04.2021 № 3491</t>
  </si>
  <si>
    <t xml:space="preserve">внести при актуализации региональной программы капитального ремонта в 2024 году корректировку года последнего проведения капитального ремонта подвальных помещений на 2020 год</t>
  </si>
  <si>
    <t>104634</t>
  </si>
  <si>
    <t>12/1</t>
  </si>
  <si>
    <t xml:space="preserve">Советская ул</t>
  </si>
  <si>
    <t>201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</si>
  <si>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горячего водоснабжения</t>
  </si>
  <si>
    <t xml:space="preserve">ЖСК "Мечта-2"</t>
  </si>
  <si>
    <t xml:space="preserve">внести при актуализации региональной программы капитального ремонта в 2025 году сведения о выполненном в 2020 году капитальном ремонте фасада</t>
  </si>
  <si>
    <t xml:space="preserve">ООО "Элит"</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</si>
  <si>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теплоснабжения</t>
  </si>
  <si>
    <t>44а</t>
  </si>
  <si>
    <t xml:space="preserve">внести при актуализации региональной программы капитального ремонта в 2025 году сведения о выполненном в 2023 году капитальном ремонте фасада</t>
  </si>
  <si>
    <t xml:space="preserve">УК ООО "НЖК"</t>
  </si>
  <si>
    <t xml:space="preserve">внести при актуализации региональной программы капитального ремонта в 2025 году сведения о выполненном в 2023 году капитальном ремонте подвальных помещений</t>
  </si>
  <si>
    <t xml:space="preserve">ТСЖ "Лесной рай"</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</si>
  <si>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и холодного водоснабжения</t>
  </si>
  <si>
    <t xml:space="preserve">ТСЖ "Титова, 15"</t>
  </si>
  <si>
    <t xml:space="preserve">внести при актуализации региональной программы капитального ремонта в 2025 году сведения о выполненном в 2018 году капитальном ремонте подвальных помещений</t>
  </si>
  <si>
    <t xml:space="preserve">ТСЖ "Титова, 17"</t>
  </si>
  <si>
    <t xml:space="preserve">Исакова М.А. </t>
  </si>
  <si>
    <t xml:space="preserve">Романова ул</t>
  </si>
  <si>
    <t xml:space="preserve">внести при актуализации региональной программы капитального ремонта в 2025 году сведения о выполненном в 2024 году капитальном ремонте крыши</t>
  </si>
  <si>
    <t xml:space="preserve">ТСЖ "Звездный"</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</si>
  <si>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канализования и водоотведения</t>
  </si>
  <si>
    <t xml:space="preserve">ООО УК "Сфера"</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</si>
  <si>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4532</t>
  </si>
  <si>
    <t xml:space="preserve">ТСЖ "К-99"</t>
  </si>
  <si>
    <t>99</t>
  </si>
  <si>
    <t xml:space="preserve">Ремонт, замена, модернизация лифтов, ремонт лифтовых шахт, машинных и блочных помещений (п. 1, 2)</t>
  </si>
  <si>
    <t xml:space="preserve">внести при актуализации региональной программы капитального ремонта в 2025 году сведения о выполненном в 2022 году капитальном ремонте лифтов в подъездах 1,2, а также в 2024 году лифтов в подъехдах 3, 4, 7</t>
  </si>
  <si>
    <t xml:space="preserve">Ремонт, замена, модернизация лифтов, ремонт лифтовых шахт, машинных и блочных помещений (п. 3, 4, 7)</t>
  </si>
  <si>
    <t xml:space="preserve">ТСН "ТСЖ Фортуна"</t>
  </si>
  <si>
    <t xml:space="preserve">внести при актуализации региональной программы капитального ремонта в 2025 году сведения о выполненном в 2022 году капитальном ремонте фасада</t>
  </si>
  <si>
    <t xml:space="preserve">ТСЖ "Чайка"</t>
  </si>
  <si>
    <t>60→10</t>
  </si>
  <si>
    <t xml:space="preserve">ООО "УК "Светлая Роща"</t>
  </si>
  <si>
    <t xml:space="preserve">Кубовая ул</t>
  </si>
  <si>
    <t xml:space="preserve">ТСЖ "Элита"</t>
  </si>
  <si>
    <t xml:space="preserve">Каменская ул</t>
  </si>
  <si>
    <t xml:space="preserve">ТСЖ "Степной 1-2"</t>
  </si>
  <si>
    <t xml:space="preserve">Газонная ул</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</si>
  <si>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внутридомовой инженерной системы электроснабжения</t>
  </si>
  <si>
    <t xml:space="preserve">ООО УК "Комфорт-Сервис"</t>
  </si>
  <si>
    <t xml:space="preserve">Лебедевского ул</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</si>
  <si>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горячего водоснабжения</t>
  </si>
  <si>
    <t xml:space="preserve">ООО "УК Фаворит"</t>
  </si>
  <si>
    <t xml:space="preserve">Куйбышевский р-н</t>
  </si>
  <si>
    <t xml:space="preserve">город Куйбышев</t>
  </si>
  <si>
    <t xml:space="preserve">Куйбышев г</t>
  </si>
  <si>
    <t xml:space="preserve">8-й кв-л</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</si>
  <si>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</si>
  <si>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канализования и водоотведения</t>
  </si>
  <si>
    <t xml:space="preserve">ООО "УК "ЖКХ-Гарант"</t>
  </si>
  <si>
    <t>136</t>
  </si>
  <si>
    <t xml:space="preserve">ООО "Лига"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</si>
  <si>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t>
  </si>
  <si>
    <t>158</t>
  </si>
  <si>
    <t>111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</si>
  <si>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канализования и водоотведения</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</si>
  <si>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холодного водоснабжения</t>
  </si>
  <si>
    <t>52</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</si>
  <si>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канализования и водоотведения</t>
  </si>
  <si>
    <t xml:space="preserve">ТСН "Островского, 122"</t>
  </si>
  <si>
    <t xml:space="preserve">внести при актуализации региональной программы капитального ремонта в 2025 году сведения о выполненном в 2024 году капитальном ремонте подвальных помещений</t>
  </si>
  <si>
    <t xml:space="preserve">ТСЖ "На Герцена"</t>
  </si>
  <si>
    <t xml:space="preserve">Белюк Б.В.</t>
  </si>
  <si>
    <t>128/1</t>
  </si>
  <si>
    <t xml:space="preserve">ЖЭУ "Метростроитель"</t>
  </si>
  <si>
    <t>119</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</si>
  <si>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теплоснабжения</t>
  </si>
  <si>
    <t xml:space="preserve">ТСЖ "Сиблитмашевец"</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</si>
  <si>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холодного и горячего водоснабжения</t>
  </si>
  <si>
    <t xml:space="preserve">ТСЖ "Созидание"</t>
  </si>
  <si>
    <t>125/2</t>
  </si>
  <si>
    <t xml:space="preserve">Плановая ул</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</si>
  <si>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горячего, холодного водоснабжения, канализования и водоотведения</t>
  </si>
  <si>
    <t xml:space="preserve">Лесосечная ул</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</si>
  <si>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 и подвальных помещений</t>
  </si>
  <si>
    <t xml:space="preserve">ЖСК "Сигнал"</t>
  </si>
  <si>
    <t xml:space="preserve">3 Интернационала ул</t>
  </si>
  <si>
    <t xml:space="preserve">ООО УК "Вертикаль"</t>
  </si>
  <si>
    <t xml:space="preserve">Учебный городок</t>
  </si>
  <si>
    <t xml:space="preserve">ООО "ЖЭУ-Центр"</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</si>
  <si>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внутридомовой инженерной системы канализования и водоотведения</t>
  </si>
  <si>
    <t xml:space="preserve">ООО "УК "Надежда"</t>
  </si>
  <si>
    <t xml:space="preserve">1-й кв-л</t>
  </si>
  <si>
    <t xml:space="preserve">10-й кв-л</t>
  </si>
  <si>
    <t xml:space="preserve">Белая Н.Н.</t>
  </si>
  <si>
    <t xml:space="preserve">Союза Молодежи ул</t>
  </si>
  <si>
    <t>27б</t>
  </si>
  <si>
    <t xml:space="preserve">ТСН "Индустриальный, 56"</t>
  </si>
  <si>
    <t xml:space="preserve">внести при актуализации региональной программы капитального ремонта в 2025 году сведения о выполненном в 2022 и в 2024 годах капитальном ремонте лифтов</t>
  </si>
  <si>
    <t>5584</t>
  </si>
  <si>
    <t xml:space="preserve">ТСЖ "Темп"</t>
  </si>
  <si>
    <t>87/1</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</si>
  <si>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холодного и горячего водоснабжения</t>
  </si>
  <si>
    <t xml:space="preserve">ТСЖ "Гармония"</t>
  </si>
  <si>
    <t>106/1</t>
  </si>
  <si>
    <t xml:space="preserve">ООО "Служба заказчика"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</si>
  <si>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 в 2023 году внутридомовой инженерной системы канализования и водоотведения</t>
  </si>
  <si>
    <t xml:space="preserve">ТСН "Памир"</t>
  </si>
  <si>
    <t>243</t>
  </si>
  <si>
    <t xml:space="preserve">внести при актуализации региональной программы капитального ремонта в 2025 году сведения о выполненном в 2023 году капитальном ремонте подвальных помещений и внутридомовой инженерной системы холодного водоснабжения</t>
  </si>
  <si>
    <t>100480</t>
  </si>
  <si>
    <t xml:space="preserve">внести при актуализации региональной программы капитального ремонта в 2025 году сведения о выполненном в 2021 году капитальном ремонте подвальных помещений</t>
  </si>
  <si>
    <t xml:space="preserve">внести при актуализации региональной программы капитального ремонта в 2025 году сведения о выполненном в 2020 году капитальном ремонте крыши, в 2021 году внутридомовой инженерной системы канализования и водоотведения</t>
  </si>
  <si>
    <t>100493</t>
  </si>
  <si>
    <t>2021</t>
  </si>
  <si>
    <t xml:space="preserve">внести при актуализации региональной программы капитального ремонта в 2025 году сведения о выполненном в 2021 году капитальном ремонте внутридомовых инженерных систем горячего, холодного водоснабжения, в 2022 году внутридомовой инженерной системы канализования и водоотведения</t>
  </si>
  <si>
    <t>100503</t>
  </si>
  <si>
    <t xml:space="preserve">внести при актуализации региональной программы капитального ремонта в 2025 году сведения о выполненном в 2022 году капитальном ремонте крыши</t>
  </si>
  <si>
    <t>100494</t>
  </si>
  <si>
    <t xml:space="preserve">внести при актуализации региональной программы капитального ремонта в 2025 году сведения о выполненном в 2021 году капитальном ремонте крыши, в 2022 году фасада</t>
  </si>
  <si>
    <t>100698</t>
  </si>
  <si>
    <t xml:space="preserve">внести при актуализации региональной программы капитального ремонта в 2025 году сведения о выполненном в 2021 году капитальном ремонте крыши</t>
  </si>
  <si>
    <t xml:space="preserve">ЖСК "Светлана"</t>
  </si>
  <si>
    <t>103599</t>
  </si>
  <si>
    <t>104784</t>
  </si>
  <si>
    <t>171/1</t>
  </si>
  <si>
    <t xml:space="preserve">ТСН "Титова 17"</t>
  </si>
  <si>
    <t>107350</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</si>
  <si>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внутридомовых инженерных систем холодного и горячего водоснабжения</t>
  </si>
  <si>
    <t xml:space="preserve">ТСЖ "Титова 15"</t>
  </si>
  <si>
    <t>107348</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</si>
  <si>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холодного и горячего водоснабжения</t>
  </si>
  <si>
    <t>102151</t>
  </si>
  <si>
    <t xml:space="preserve">ТСЖ "РОДНИК"</t>
  </si>
  <si>
    <t>103707</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</si>
  <si>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в 2019 году внутридомовой инженерной системы электроснабжения</t>
  </si>
  <si>
    <t>10→5</t>
  </si>
  <si>
    <t xml:space="preserve">ТСЖ "Центр-Р"</t>
  </si>
  <si>
    <t>105852</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</si>
  <si>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теплоснабжения и горячего водоснабжения</t>
  </si>
  <si>
    <t xml:space="preserve">Верхоланцев А.Я.</t>
  </si>
  <si>
    <t>101541</t>
  </si>
  <si>
    <t xml:space="preserve">ООО "УК "Крировская"</t>
  </si>
  <si>
    <t>104204</t>
  </si>
  <si>
    <t>110420402</t>
  </si>
  <si>
    <t>257/1</t>
  </si>
  <si>
    <t>108906</t>
  </si>
  <si>
    <t>110890603</t>
  </si>
  <si>
    <t>110890607</t>
  </si>
  <si>
    <t>104152</t>
  </si>
  <si>
    <t>110415206</t>
  </si>
  <si>
    <t>157</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</si>
  <si>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внутридомовых инженерных систем холодного, горячего водоснабжения, канализования и водоотведения</t>
  </si>
  <si>
    <t>110415207</t>
  </si>
  <si>
    <t>110415205</t>
  </si>
  <si>
    <t>104138</t>
  </si>
  <si>
    <t>110413806</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</si>
  <si>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01.03.2023 № 4552</t>
  </si>
  <si>
    <t>110413807</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</si>
  <si>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холодного водоснабжения, канализования и водоотведения</t>
  </si>
  <si>
    <t>110413805</t>
  </si>
  <si>
    <t>106088</t>
  </si>
  <si>
    <t>110608802</t>
  </si>
  <si>
    <t xml:space="preserve">внести при актуализации региональной программы капитального ремонта в 2025 году сведения о выполненном в 2023 году капитальном ремонте крыши</t>
  </si>
  <si>
    <t>106100</t>
  </si>
  <si>
    <t>110610002</t>
  </si>
  <si>
    <t>122/1</t>
  </si>
  <si>
    <t>106055</t>
  </si>
  <si>
    <t>110605501</t>
  </si>
  <si>
    <t>107806</t>
  </si>
  <si>
    <t>110780601</t>
  </si>
  <si>
    <t>108055</t>
  </si>
  <si>
    <t>110805506</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</si>
  <si>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t>
  </si>
  <si>
    <t>110805505</t>
  </si>
  <si>
    <t>107652</t>
  </si>
  <si>
    <t>110765203</t>
  </si>
  <si>
    <t>270</t>
  </si>
  <si>
    <t>103408</t>
  </si>
  <si>
    <t>110340802</t>
  </si>
  <si>
    <t>107599</t>
  </si>
  <si>
    <t>110759909</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</si>
  <si>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 </t>
  </si>
  <si>
    <t>108112</t>
  </si>
  <si>
    <t>110811204</t>
  </si>
  <si>
    <t>70/1</t>
  </si>
  <si>
    <t xml:space="preserve">внести при актуализации региональной программы капитального ремонта в 2025 году сведения о выполненном в 2025 году капитальном ремонте внутридомовой инженерной системы теплоснабжения</t>
  </si>
  <si>
    <t>107609</t>
  </si>
  <si>
    <t>110760902</t>
  </si>
  <si>
    <t>104861</t>
  </si>
  <si>
    <t>110486106</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</si>
  <si>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теплоснабжения </t>
  </si>
  <si>
    <t>110486105</t>
  </si>
  <si>
    <t>110486104</t>
  </si>
  <si>
    <t>102150</t>
  </si>
  <si>
    <t>110215004</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</si>
  <si>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канализования и водоотведения </t>
  </si>
  <si>
    <t>110215007</t>
  </si>
  <si>
    <t>106266</t>
  </si>
  <si>
    <t>110626601</t>
  </si>
  <si>
    <t>107472</t>
  </si>
  <si>
    <t>110747202</t>
  </si>
  <si>
    <t xml:space="preserve">внести при актуализации региональной программы капитального ремонта в 2025 году сведения о выполненном в 2019 году капитальном ремонте крыши</t>
  </si>
  <si>
    <t>110764301</t>
  </si>
  <si>
    <t>108018</t>
  </si>
  <si>
    <t>110801803</t>
  </si>
  <si>
    <t>107795</t>
  </si>
  <si>
    <t>110779501</t>
  </si>
  <si>
    <t>108098</t>
  </si>
  <si>
    <t>110809802</t>
  </si>
  <si>
    <t>59/2</t>
  </si>
  <si>
    <t>107683</t>
  </si>
  <si>
    <t>110768302</t>
  </si>
  <si>
    <t>208</t>
  </si>
  <si>
    <t>107797</t>
  </si>
  <si>
    <t>110779706</t>
  </si>
  <si>
    <t>110779704</t>
  </si>
  <si>
    <t>107801</t>
  </si>
  <si>
    <t>110780102</t>
  </si>
  <si>
    <t>107702</t>
  </si>
  <si>
    <t>110770209</t>
  </si>
  <si>
    <t>225/1</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</si>
  <si>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внутридомовой инженерной системы электроснабжения </t>
  </si>
  <si>
    <t>108336</t>
  </si>
  <si>
    <t>110833602</t>
  </si>
  <si>
    <t>108342</t>
  </si>
  <si>
    <t>110834202</t>
  </si>
  <si>
    <t>107845</t>
  </si>
  <si>
    <t>110784501</t>
  </si>
  <si>
    <t xml:space="preserve">внести при актуализации региональной программы капитального ремонта в 2025 году сведения о выполненном в 2021 году капитальном ремонте фасада</t>
  </si>
  <si>
    <t>110784109</t>
  </si>
  <si>
    <t>107746</t>
  </si>
  <si>
    <t>110774602</t>
  </si>
  <si>
    <t>108335</t>
  </si>
  <si>
    <t>110833502</t>
  </si>
  <si>
    <t>107655</t>
  </si>
  <si>
    <t>110765502</t>
  </si>
  <si>
    <t>266/3</t>
  </si>
  <si>
    <t>103412</t>
  </si>
  <si>
    <t>110341201</t>
  </si>
  <si>
    <t>15/1</t>
  </si>
  <si>
    <t>107596</t>
  </si>
  <si>
    <t>110759603</t>
  </si>
  <si>
    <t>108498</t>
  </si>
  <si>
    <t>110849807</t>
  </si>
  <si>
    <t>102</t>
  </si>
  <si>
    <t>108243</t>
  </si>
  <si>
    <t>110824304</t>
  </si>
  <si>
    <t xml:space="preserve">Восход ул</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</si>
  <si>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внутридомовой инженерной системы теплоснабжения</t>
  </si>
  <si>
    <t xml:space="preserve">ООО "УК "МАГ-сервис"</t>
  </si>
  <si>
    <t>100612</t>
  </si>
  <si>
    <t>110061207</t>
  </si>
  <si>
    <t>4/1</t>
  </si>
  <si>
    <t>100669</t>
  </si>
  <si>
    <t>110066902</t>
  </si>
  <si>
    <t>177</t>
  </si>
  <si>
    <t>100461</t>
  </si>
  <si>
    <t>110046101</t>
  </si>
  <si>
    <t>10/2</t>
  </si>
  <si>
    <t xml:space="preserve">внести при актуализации региональной программы капитального ремонта в 2025 году сведения о выполненном в 2019 году капитальном ремонте фасада</t>
  </si>
  <si>
    <t>110046103</t>
  </si>
  <si>
    <t xml:space="preserve">внести при актуализации региональной программы капитального ремонта в 2025 году сведения о выполненном в 2022 году капитальном ремонте подвальных помещений</t>
  </si>
  <si>
    <t>100380</t>
  </si>
  <si>
    <t>110038001</t>
  </si>
  <si>
    <t>100609</t>
  </si>
  <si>
    <t>110060901</t>
  </si>
  <si>
    <t>110060907</t>
  </si>
  <si>
    <t>100391</t>
  </si>
  <si>
    <t>110039101</t>
  </si>
  <si>
    <t xml:space="preserve">АО "МКС-Новосибирск"</t>
  </si>
  <si>
    <t>104915</t>
  </si>
  <si>
    <t>110491502</t>
  </si>
  <si>
    <t>64а</t>
  </si>
  <si>
    <t>105518</t>
  </si>
  <si>
    <t>110551806</t>
  </si>
  <si>
    <t xml:space="preserve">внести при актуализации региональной программы капитального ремонта в 2025 году сведения о выполненном в 2017 году капитальном ремонте внутридомовых инженерных систем горячего, холодного водоснабжения, теплоснабжения</t>
  </si>
  <si>
    <t>110551804</t>
  </si>
  <si>
    <t>110551805</t>
  </si>
  <si>
    <t>103908</t>
  </si>
  <si>
    <t>110390807</t>
  </si>
  <si>
    <t xml:space="preserve">Жуковского ул</t>
  </si>
  <si>
    <t>113/2</t>
  </si>
  <si>
    <t>102371</t>
  </si>
  <si>
    <t>110237101</t>
  </si>
  <si>
    <t>206</t>
  </si>
  <si>
    <t>111245501</t>
  </si>
  <si>
    <t>110285103</t>
  </si>
  <si>
    <t xml:space="preserve">внести при актуализации региональной программы капитального ремонта в 2025 году сведения о выполненном в 2024 году капитальном ремонте фасада, подвальных помещений</t>
  </si>
  <si>
    <t>110285101</t>
  </si>
  <si>
    <t xml:space="preserve">ооо "Лига"</t>
  </si>
  <si>
    <t>100598</t>
  </si>
  <si>
    <t>110059801</t>
  </si>
  <si>
    <t>101</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</si>
  <si>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30.06.2020 № 2961</t>
  </si>
  <si>
    <t>100565</t>
  </si>
  <si>
    <t>110056502</t>
  </si>
  <si>
    <t>68</t>
  </si>
  <si>
    <t>100681</t>
  </si>
  <si>
    <t>110068102</t>
  </si>
  <si>
    <t xml:space="preserve">ТСЖ "Снегири САС"</t>
  </si>
  <si>
    <t>107142</t>
  </si>
  <si>
    <t>110714202</t>
  </si>
  <si>
    <t xml:space="preserve">Тайгинская ул</t>
  </si>
  <si>
    <t xml:space="preserve">Чечурина Г.А.</t>
  </si>
  <si>
    <t>103769</t>
  </si>
  <si>
    <t>110376902</t>
  </si>
  <si>
    <t>272</t>
  </si>
  <si>
    <t>100715</t>
  </si>
  <si>
    <t>110071503</t>
  </si>
  <si>
    <t>112866</t>
  </si>
  <si>
    <t>111286601</t>
  </si>
  <si>
    <t xml:space="preserve">ООО УК "Правый берег - ЖЭУ1"</t>
  </si>
  <si>
    <t>106584</t>
  </si>
  <si>
    <t>110658402</t>
  </si>
  <si>
    <t xml:space="preserve">Русская ул</t>
  </si>
  <si>
    <t xml:space="preserve">ТСЖ "Б.Хмельницкого 9"</t>
  </si>
  <si>
    <t>102399</t>
  </si>
  <si>
    <t>110239902</t>
  </si>
  <si>
    <t xml:space="preserve">ТСЖ "Фестиваль"</t>
  </si>
  <si>
    <t>106635</t>
  </si>
  <si>
    <t>110663502</t>
  </si>
  <si>
    <t>147</t>
  </si>
  <si>
    <t xml:space="preserve">ООО УК "Экодом"</t>
  </si>
  <si>
    <t>109008</t>
  </si>
  <si>
    <t>110900801</t>
  </si>
  <si>
    <t>110073</t>
  </si>
  <si>
    <t>111007302</t>
  </si>
  <si>
    <t xml:space="preserve">Барышевский сельсовет</t>
  </si>
  <si>
    <t xml:space="preserve">Двуречье п</t>
  </si>
  <si>
    <t xml:space="preserve">Рабочая ул</t>
  </si>
  <si>
    <t xml:space="preserve">Слюсарева Е.В.</t>
  </si>
  <si>
    <t>103746</t>
  </si>
  <si>
    <t>110374609</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</si>
  <si>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внутридомовой инженерной системы электроснабжения</t>
  </si>
  <si>
    <t>105963</t>
  </si>
  <si>
    <t>110596307</t>
  </si>
  <si>
    <t>150</t>
  </si>
  <si>
    <t xml:space="preserve">внести при актуализации региональной программы капитального ремонта в 2025 году сведения о выполненном в 2021 году капитальном ремонте внутридомовой инженерной системы канализования и водоотведения</t>
  </si>
  <si>
    <t xml:space="preserve">ООО "УК Аольтернатива"</t>
  </si>
  <si>
    <t>100363</t>
  </si>
  <si>
    <t>110036302</t>
  </si>
  <si>
    <t xml:space="preserve">ТСЖ "Троллейный"</t>
  </si>
  <si>
    <t>104421</t>
  </si>
  <si>
    <t>110442102</t>
  </si>
  <si>
    <t xml:space="preserve">ООО "Город"</t>
  </si>
  <si>
    <t>100611</t>
  </si>
  <si>
    <t>110061102</t>
  </si>
  <si>
    <t xml:space="preserve">Пушкова Л.А.</t>
  </si>
  <si>
    <t>104908</t>
  </si>
  <si>
    <t>110490806</t>
  </si>
  <si>
    <t>110490804</t>
  </si>
  <si>
    <t>110490805</t>
  </si>
  <si>
    <t xml:space="preserve">ЗАО "ГК "Вымпел Сервис"</t>
  </si>
  <si>
    <t>100434</t>
  </si>
  <si>
    <t>110043409</t>
  </si>
  <si>
    <t>100305</t>
  </si>
  <si>
    <t>110030501</t>
  </si>
  <si>
    <t>100603</t>
  </si>
  <si>
    <t>110060302</t>
  </si>
  <si>
    <t>172</t>
  </si>
  <si>
    <t>100242</t>
  </si>
  <si>
    <t>110024202</t>
  </si>
  <si>
    <t>100346</t>
  </si>
  <si>
    <t>110034601</t>
  </si>
  <si>
    <t>110126404</t>
  </si>
  <si>
    <t>101290</t>
  </si>
  <si>
    <t>110129004</t>
  </si>
  <si>
    <t>46</t>
  </si>
  <si>
    <t xml:space="preserve">ИП Кривошеев В.А.</t>
  </si>
  <si>
    <t>100157</t>
  </si>
  <si>
    <t>110015702</t>
  </si>
  <si>
    <t xml:space="preserve">Барабинский р-н</t>
  </si>
  <si>
    <t xml:space="preserve">город Барабинск</t>
  </si>
  <si>
    <t xml:space="preserve">Барабинск г</t>
  </si>
  <si>
    <t xml:space="preserve">Пролетарская ул</t>
  </si>
  <si>
    <t xml:space="preserve">ТСЖ "Соболь"</t>
  </si>
  <si>
    <t>103636</t>
  </si>
  <si>
    <t>110363602</t>
  </si>
  <si>
    <t xml:space="preserve">Добролюбова ул</t>
  </si>
  <si>
    <t xml:space="preserve">ТСН "Флотский-28"</t>
  </si>
  <si>
    <t>108724</t>
  </si>
  <si>
    <t>110872409</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</si>
  <si>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электроснабжения, подвальных помещений, в 2017 году - внутридомовых инженерныхсистем горячего, холодного водоснабжения</t>
  </si>
  <si>
    <t>110872403</t>
  </si>
  <si>
    <t>110872406</t>
  </si>
  <si>
    <t>110872405</t>
  </si>
  <si>
    <t xml:space="preserve">ТСЖ "Мерседесс"</t>
  </si>
  <si>
    <t>105195</t>
  </si>
  <si>
    <t>110519502</t>
  </si>
  <si>
    <t xml:space="preserve">Марата ул</t>
  </si>
  <si>
    <t xml:space="preserve">ЖСК "Генератор"</t>
  </si>
  <si>
    <t>110338106</t>
  </si>
  <si>
    <t xml:space="preserve">внести при актуализации региональной программы капитального ремонта в 2025 году сведения о выполненном в 2017 году капитальном ремонте внутридомовых инженерных систем горячего, холодного водоснабжения </t>
  </si>
  <si>
    <t>110338105</t>
  </si>
  <si>
    <t xml:space="preserve">ТСЖ "Горский, 5"</t>
  </si>
  <si>
    <t>103295</t>
  </si>
  <si>
    <t>110329503</t>
  </si>
  <si>
    <t xml:space="preserve">ТСЖ "Сибиряков-Гвардейцев 22"</t>
  </si>
  <si>
    <t>106752</t>
  </si>
  <si>
    <t>110675203</t>
  </si>
  <si>
    <t xml:space="preserve">ТСН "Уют"</t>
  </si>
  <si>
    <t>111862</t>
  </si>
  <si>
    <t>111186202</t>
  </si>
  <si>
    <t xml:space="preserve">Мошковский р-н</t>
  </si>
  <si>
    <t xml:space="preserve">Сокурский сельсовет</t>
  </si>
  <si>
    <t xml:space="preserve">Сокур с</t>
  </si>
  <si>
    <t xml:space="preserve">1А кв-л</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</si>
  <si>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Капитальный ремонт крыши завершен регоинальным оператором в 2017 году</t>
  </si>
  <si>
    <t>105337</t>
  </si>
  <si>
    <t>110533709</t>
  </si>
  <si>
    <t xml:space="preserve">Мичурина ул</t>
  </si>
  <si>
    <t>21а</t>
  </si>
  <si>
    <t xml:space="preserve">ООО "УК "МАГ-Ссервис"</t>
  </si>
  <si>
    <t>110061204</t>
  </si>
  <si>
    <t>100381</t>
  </si>
  <si>
    <t>110038101</t>
  </si>
  <si>
    <t>110061201</t>
  </si>
  <si>
    <t>100466</t>
  </si>
  <si>
    <t>110046601</t>
  </si>
  <si>
    <t>13в</t>
  </si>
  <si>
    <t>100727</t>
  </si>
  <si>
    <t>110072702</t>
  </si>
  <si>
    <t>100356</t>
  </si>
  <si>
    <t>110035602</t>
  </si>
  <si>
    <t>100608</t>
  </si>
  <si>
    <t>110060801</t>
  </si>
  <si>
    <t>53/1</t>
  </si>
  <si>
    <t>100557</t>
  </si>
  <si>
    <t>110055702</t>
  </si>
  <si>
    <t>100476</t>
  </si>
  <si>
    <t>110047602</t>
  </si>
  <si>
    <t xml:space="preserve">Луговская ул</t>
  </si>
  <si>
    <t xml:space="preserve">ЗАО "УК ССПАС-Дом"</t>
  </si>
  <si>
    <t>103223</t>
  </si>
  <si>
    <t>110322309</t>
  </si>
  <si>
    <t>108700</t>
  </si>
  <si>
    <t>110870003</t>
  </si>
  <si>
    <t xml:space="preserve">ООО "Уютсервис"</t>
  </si>
  <si>
    <t>110546</t>
  </si>
  <si>
    <t>111054602</t>
  </si>
  <si>
    <t xml:space="preserve">р.п. Линево</t>
  </si>
  <si>
    <t xml:space="preserve">Линево рп</t>
  </si>
  <si>
    <t xml:space="preserve">4-й мкр</t>
  </si>
  <si>
    <t xml:space="preserve">внести при актуализации региональной программы капитального ремонта в 2025 году сведения о выполненном в 2023 году капитальном ремонте крыши, внутридомовых инженерных систем горячего, холодного водоснабжения</t>
  </si>
  <si>
    <t>111054606</t>
  </si>
  <si>
    <t>111054605</t>
  </si>
  <si>
    <t>104941</t>
  </si>
  <si>
    <t>110494107</t>
  </si>
  <si>
    <t>103401</t>
  </si>
  <si>
    <t>110340103</t>
  </si>
  <si>
    <t xml:space="preserve">Гусинобродский Тракт ул</t>
  </si>
  <si>
    <t xml:space="preserve">внести при актуализации региональной программы капитального ремонта в 2025 году сведения о выполненном в 2019 году капитальном ремонте подвальных помещений</t>
  </si>
  <si>
    <t>108148</t>
  </si>
  <si>
    <t>110814807</t>
  </si>
  <si>
    <t>175/6</t>
  </si>
  <si>
    <t>103025</t>
  </si>
  <si>
    <t>110302503</t>
  </si>
  <si>
    <t>105/2</t>
  </si>
  <si>
    <t>108386</t>
  </si>
  <si>
    <t>110838602</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</si>
  <si>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29.04.2021 № 3494</t>
  </si>
  <si>
    <t>108423</t>
  </si>
  <si>
    <t>110842302</t>
  </si>
  <si>
    <t>108380</t>
  </si>
  <si>
    <t>110838001</t>
  </si>
  <si>
    <t xml:space="preserve">Ленинградская ул</t>
  </si>
  <si>
    <t>149</t>
  </si>
  <si>
    <t>108353</t>
  </si>
  <si>
    <t>110835304</t>
  </si>
  <si>
    <t xml:space="preserve">Зыряновская ул</t>
  </si>
  <si>
    <t>65→10</t>
  </si>
  <si>
    <t>108280</t>
  </si>
  <si>
    <t>110828002</t>
  </si>
  <si>
    <t>105/1</t>
  </si>
  <si>
    <t>108262</t>
  </si>
  <si>
    <t>110826202</t>
  </si>
  <si>
    <t>110842309</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</si>
  <si>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01.03.2024 № 5254</t>
  </si>
  <si>
    <t>108289</t>
  </si>
  <si>
    <t>110828909</t>
  </si>
  <si>
    <t xml:space="preserve">внести при актуализации региональной программы капитального ремонта в 2025 году сведения о выполненном в 2020 году капитальном ремонте внутридомовой инженерной системы электроснабжения</t>
  </si>
  <si>
    <t>108295</t>
  </si>
  <si>
    <t>110829504</t>
  </si>
  <si>
    <t>108227</t>
  </si>
  <si>
    <t>110822706</t>
  </si>
  <si>
    <t>110822707</t>
  </si>
  <si>
    <t>110822705</t>
  </si>
  <si>
    <t>110545</t>
  </si>
  <si>
    <t>111054502</t>
  </si>
  <si>
    <t>100→0</t>
  </si>
  <si>
    <t>110543</t>
  </si>
  <si>
    <t>60→45</t>
  </si>
  <si>
    <t xml:space="preserve">внести при актуализации региональной программы капитального ремонта в 2025 году сведения о выполненном в 2022 году капитальном ремонте крыши, внутридомовых инженерных систем горячего, холодного водоснабжения, теплоснабжения</t>
  </si>
  <si>
    <t>65→40</t>
  </si>
  <si>
    <t>110549</t>
  </si>
  <si>
    <t>110542</t>
  </si>
  <si>
    <t>60→30</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</si>
  <si>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инженреных систем горячего, холодного водоснабжения, в 2021 году - внутридомовой инженерной системы электроснабжения</t>
  </si>
  <si>
    <t>60→40</t>
  </si>
  <si>
    <t>110635</t>
  </si>
  <si>
    <t xml:space="preserve">Коммунистический пр-кт</t>
  </si>
  <si>
    <t>5/3</t>
  </si>
  <si>
    <t>100→5</t>
  </si>
  <si>
    <t>110630</t>
  </si>
  <si>
    <t>111063002</t>
  </si>
  <si>
    <t>5/1</t>
  </si>
  <si>
    <t>110639</t>
  </si>
  <si>
    <t>5/6</t>
  </si>
  <si>
    <t xml:space="preserve">внести при актуализации региональной программы капитального ремонта в 2025 году сведения о выполненном в 2022 году капитальном ремонте подвальных помещений, внутридомовых инженерных систем теплоснабжения, горячего водоснабжения</t>
  </si>
  <si>
    <t>111063906</t>
  </si>
  <si>
    <t>111063904</t>
  </si>
  <si>
    <t>60→60</t>
  </si>
  <si>
    <t>110634</t>
  </si>
  <si>
    <t>111063402</t>
  </si>
  <si>
    <t>6/2</t>
  </si>
  <si>
    <t>110562601</t>
  </si>
  <si>
    <t xml:space="preserve">ООО "УК ЖилКомСервис"</t>
  </si>
  <si>
    <t>100398</t>
  </si>
  <si>
    <t>110039803</t>
  </si>
  <si>
    <t>100613</t>
  </si>
  <si>
    <t>110061306</t>
  </si>
  <si>
    <t>6а</t>
  </si>
  <si>
    <t>20→10</t>
  </si>
  <si>
    <t xml:space="preserve">внести при актуализации региональной программы капитального ремонта в 2025 году сведения о выполненном в 2017 году капитальном ремонте крыши, в 2018 году -внутридомовой инженерной системы горячего водоснабжения, в 2020 году - фасада, в 2024 году - подвальных помещений</t>
  </si>
  <si>
    <t>110061302</t>
  </si>
  <si>
    <t>110061303</t>
  </si>
  <si>
    <t>110061301</t>
  </si>
  <si>
    <t>100711</t>
  </si>
  <si>
    <t>110071103</t>
  </si>
  <si>
    <t>100389</t>
  </si>
  <si>
    <t>110038904</t>
  </si>
  <si>
    <t>100400</t>
  </si>
  <si>
    <t>110040003</t>
  </si>
  <si>
    <t>100395</t>
  </si>
  <si>
    <t>110039502</t>
  </si>
  <si>
    <t xml:space="preserve">внести при актуализации региональной программы капитального ремонта в 2025 году сведения о выполненном в 2019 году капитальном ремонте фасада, в 2021 году - крыши</t>
  </si>
  <si>
    <t>110039501</t>
  </si>
  <si>
    <t>100539</t>
  </si>
  <si>
    <t>110053902</t>
  </si>
  <si>
    <t>100704</t>
  </si>
  <si>
    <t>110070402</t>
  </si>
  <si>
    <t xml:space="preserve">внести при актуализации региональной программы капитального ремонта в 2025 году сведения о выполненном в 2018 году капитальном ремонте крыши</t>
  </si>
  <si>
    <t>100402</t>
  </si>
  <si>
    <t>110040210</t>
  </si>
  <si>
    <t xml:space="preserve">внести при актуализации региональной программы капитального ремонта в 2025 году сведения о выполненном в 2018 году капитальном ремонте крыши, в 2024 году - внутридомовых инженерных систем горячего, холодного водоснабжения, в 2024 году - замене лифтового оборудования</t>
  </si>
  <si>
    <t>110040206</t>
  </si>
  <si>
    <t>1727755?01</t>
  </si>
  <si>
    <t>110040202</t>
  </si>
  <si>
    <t>2282281?82</t>
  </si>
  <si>
    <t>110040205</t>
  </si>
  <si>
    <t>885160?28</t>
  </si>
  <si>
    <t>103837</t>
  </si>
  <si>
    <t>110383701</t>
  </si>
  <si>
    <t>59</t>
  </si>
  <si>
    <t>108091</t>
  </si>
  <si>
    <t>110809101</t>
  </si>
  <si>
    <t>107798</t>
  </si>
  <si>
    <t>110779802</t>
  </si>
  <si>
    <t>108093</t>
  </si>
  <si>
    <t>110809302</t>
  </si>
  <si>
    <t>67</t>
  </si>
  <si>
    <t xml:space="preserve">внести при актуализации региональной программы капитального ремонта в 2025 году сведения о выполненном в 2020 году капитальном ремонте крыши</t>
  </si>
  <si>
    <t>107800</t>
  </si>
  <si>
    <t>110780002</t>
  </si>
  <si>
    <t>111206</t>
  </si>
  <si>
    <t>111120602</t>
  </si>
  <si>
    <t xml:space="preserve">Барышево с</t>
  </si>
  <si>
    <t xml:space="preserve">Черняховского ул</t>
  </si>
  <si>
    <t>113337</t>
  </si>
  <si>
    <t>111333703</t>
  </si>
  <si>
    <t xml:space="preserve">внести при актуализации региональной программы капитального ремонта в 2025 году сведения о выполненном в 2022 году капитальном ремонте подвальных помещений, фасада</t>
  </si>
  <si>
    <t>111333701</t>
  </si>
  <si>
    <t xml:space="preserve">ЖСК "ЭНЕРГИЯ"</t>
  </si>
  <si>
    <t>105931</t>
  </si>
  <si>
    <t>110593102</t>
  </si>
  <si>
    <t xml:space="preserve">ТСЖ "Б.Богаткова, 252"</t>
  </si>
  <si>
    <t>107646</t>
  </si>
  <si>
    <t>110764606</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</si>
  <si>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внутридомовых инженерных систем горячего, холодного водоснабжения, теплоснабжения</t>
  </si>
  <si>
    <t>110764604</t>
  </si>
  <si>
    <t>110764605</t>
  </si>
  <si>
    <t xml:space="preserve">ТСЖ "Мой дом"</t>
  </si>
  <si>
    <t>102872</t>
  </si>
  <si>
    <t>110287206</t>
  </si>
  <si>
    <t xml:space="preserve">внести при актуализации региональной программы капитального ремонта в 2025 году сведения о выполненном в 2018 году капитальном ремонте внутридомовых инженерных систем горячего водоснабжения, теплоснабжения</t>
  </si>
  <si>
    <t>110287204</t>
  </si>
  <si>
    <t>55→15</t>
  </si>
  <si>
    <t>110307704</t>
  </si>
  <si>
    <t xml:space="preserve">внести при актуализации региональной программы капитального ремонта в 2025 году сведения о выполненном в 2020 году капитальном ремонте внутридомовой инженерной системы теплоснабжения</t>
  </si>
  <si>
    <t xml:space="preserve">ТСЖ "Дуси Ковальчук, 258"</t>
  </si>
  <si>
    <t>103765</t>
  </si>
  <si>
    <t>110376506</t>
  </si>
  <si>
    <t>258</t>
  </si>
  <si>
    <t>45→30</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</si>
  <si>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теплоснабжения, холодного, горячего водоснабжения</t>
  </si>
  <si>
    <t>110376504</t>
  </si>
  <si>
    <t>45→35</t>
  </si>
  <si>
    <t>110376505</t>
  </si>
  <si>
    <t>40→25</t>
  </si>
  <si>
    <t>110443610</t>
  </si>
  <si>
    <t xml:space="preserve">Ремонт, замена, модернизация лифтов, ремонт лифтовых шахт, машинных и блочных помещений (п. 1)</t>
  </si>
  <si>
    <t xml:space="preserve">внести при актуализации региональной программы капитального ремонта в 2025 году сведения о выполненном в 2024 году капитальном ремонте лифтов (п. 1, 2)</t>
  </si>
  <si>
    <t>310443610</t>
  </si>
  <si>
    <t xml:space="preserve">Ремонт, замена, модернизация лифтов, ремонт лифтовых шахт, машинных и блочных помещений (п. 2)</t>
  </si>
  <si>
    <t xml:space="preserve">ТСН "Краснообск-2"</t>
  </si>
  <si>
    <t>110455</t>
  </si>
  <si>
    <t>111045501</t>
  </si>
  <si>
    <t xml:space="preserve">Отсутствует ул</t>
  </si>
  <si>
    <t xml:space="preserve">внести при актуализации региональной программы капитального ремонта в 2025 году сведения о выполненном в 2023 году капитальном ремонте фасада, внутридомовых инженерных систем теплоснабжения, горячего водоснабжения</t>
  </si>
  <si>
    <t>111045506</t>
  </si>
  <si>
    <t>111045504</t>
  </si>
  <si>
    <t xml:space="preserve">ООО "Управляющая компания "Оутябрьская"</t>
  </si>
  <si>
    <t>105022</t>
  </si>
  <si>
    <t>110502202</t>
  </si>
  <si>
    <t xml:space="preserve">ТСЖ "Ленинградская, 101"</t>
  </si>
  <si>
    <t>107866</t>
  </si>
  <si>
    <t>110786610</t>
  </si>
  <si>
    <t xml:space="preserve">внести при актуализации региональной программы капитального ремонта в 2025 году сведения о выполненном в 2024 году капитальном ремонте лифта </t>
  </si>
  <si>
    <t xml:space="preserve">ТСЖ "С. Шамшиных, 41"</t>
  </si>
  <si>
    <t>106667</t>
  </si>
  <si>
    <t>210666710</t>
  </si>
  <si>
    <t xml:space="preserve">внести при актуализации региональной программы капитального ремонта в 2025 году сведения о выполненном в 2024 году капитальном ремонте лифта (п. 2)</t>
  </si>
  <si>
    <t xml:space="preserve">ЖК "Роща"</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</si>
  <si>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внутридомовых инженерных систем горячего, холодного водоснабжения, теплоснабжения, канализования и водоотведения </t>
  </si>
  <si>
    <t xml:space="preserve">Мозговая Е.Е.</t>
  </si>
  <si>
    <t xml:space="preserve">Весенняя ул</t>
  </si>
  <si>
    <t xml:space="preserve">внести при актуализации региональной программы капитального ремонта в 2025 году сведения о выполненном в 2021 году капитальном ремонте внутридомовой инженерной системы теплоснабжения</t>
  </si>
  <si>
    <t xml:space="preserve">внести при актуализации региональной программы капитального ремонта в 2025 году сведения о выполненном в 2021 году капитальном ремонте внутридомовой инженерной системы электроснабжения</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</si>
  <si>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внутридомовой инженерной системы теплоснабжения</t>
  </si>
  <si>
    <t>37/1</t>
  </si>
  <si>
    <t>65</t>
  </si>
  <si>
    <t xml:space="preserve">внести при актуализации региональной программы капитального ремонта в 2025 году сведения о выполненном в 2019 году капитальном ремонте внутридомовой инженерной системы теплоснабжения</t>
  </si>
  <si>
    <t>51/1</t>
  </si>
  <si>
    <t xml:space="preserve">внести при актуализации региональной программы капитального ремонта в 2025 году сведения о выполненном в 2020 году капитальном ремонте внутридомовых инженерных систем горячего, холодного водоснабжения</t>
  </si>
  <si>
    <t>192/1</t>
  </si>
  <si>
    <t xml:space="preserve">внести при актуализации региональной программы капитального ремонта в 2025 году сведения о выполненном в 2025 году капитальном ремонте внутридомовых инженерных систем горячего, холодного водоснабжения, теплоснабжения</t>
  </si>
  <si>
    <t>282</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</si>
  <si>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 теплоснабжения</t>
  </si>
  <si>
    <t xml:space="preserve">20 Партсъезда ул</t>
  </si>
  <si>
    <t xml:space="preserve">Издревая ж/д_ст</t>
  </si>
  <si>
    <t>3б</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</si>
  <si>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внутридомовых инженерных систем горячего, холодного водоснабжения</t>
  </si>
  <si>
    <t xml:space="preserve">внести при актуализации региональной программы капитального ремонта в 2025 году сведения о выполненном в 2024 году капитальном ремонте внутридомовой инженерной системы канализования и водоотвдения</t>
  </si>
  <si>
    <t xml:space="preserve">ООО "ДОСТ-Н"</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</si>
  <si>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30.06.2020 № 2991</t>
  </si>
  <si>
    <t xml:space="preserve">отказать в установлении отсутствия необходимости повторного оказания услуг и (или) проведения работ по капитальному ремонту в срок, установленный Региональной программой, в связи с тем, что указанный вопрос был рассмотрен на комиссии ранее, принято решение от 10.09.2021№ 3789</t>
  </si>
  <si>
    <t>50</t>
  </si>
  <si>
    <t xml:space="preserve">внести при актуализации региональной программы капитального ремонта в 2025 году сведения о выполненном в 2022 году капитальном ремонте внутридомовой инженерной системы горячего водоснабжения</t>
  </si>
  <si>
    <t xml:space="preserve">Бурлинская ул</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</si>
  <si>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ситсем горячего, холодного водоснабжения, в 2024 году - подвальных помещений, внутридовомой инженерной системы канализования и водоотведения</t>
  </si>
  <si>
    <t>95</t>
  </si>
  <si>
    <t xml:space="preserve">Писарева ул</t>
  </si>
  <si>
    <t>55→30</t>
  </si>
  <si>
    <t xml:space="preserve">внести при актуализации региональной программы капитального ремонта в 2025 году сведения о выполненном в 2018 году капитальном ремонте фасада</t>
  </si>
  <si>
    <t xml:space="preserve">ТСЖ "На Красноярской"</t>
  </si>
  <si>
    <t xml:space="preserve">Красноярская ул</t>
  </si>
  <si>
    <t>50→35</t>
  </si>
  <si>
    <t xml:space="preserve">внести при актуализации региональной программы капитального ремонта в 2025 году сведения о выполненном в 2017 году капитальном ремонте крыши, в 2020 году - внутридомовых инженерных систем горячего, холодного водоснабжения, в 2022 -  внутридомовой инженерной системы электроснабжения</t>
  </si>
  <si>
    <t>25→15</t>
  </si>
  <si>
    <t>55→40</t>
  </si>
  <si>
    <t xml:space="preserve">ТСЖ "Подгорный"</t>
  </si>
  <si>
    <t xml:space="preserve">ТСЖ "Тульское"</t>
  </si>
  <si>
    <t xml:space="preserve">Тульская ул</t>
  </si>
  <si>
    <t>90/1</t>
  </si>
  <si>
    <t xml:space="preserve">Ремонт, замена, модернизация лифтов, ремонт лифтовых шахт, машинных и блочных помещений (п. 1, 2, 3, 4, 5, 6)</t>
  </si>
  <si>
    <t xml:space="preserve">внести при актуализации региональной программы капитального ремонта в 2025 году сведения о выполненном в 2024 году капитальном ремонте лифтов (п. 1, 2, 3, 4, 5, 6)</t>
  </si>
  <si>
    <t xml:space="preserve">ООО "УК Альтернатива"</t>
  </si>
  <si>
    <t xml:space="preserve">ТСЖ "Наш дом"</t>
  </si>
  <si>
    <t xml:space="preserve">Федосеева ул</t>
  </si>
  <si>
    <t xml:space="preserve">Ремонт, замена, модернизация лифтов, ремонт лифтовых шахт, машинных и блочных помещений (п. 2, 2 лифта)</t>
  </si>
  <si>
    <t xml:space="preserve">внести при актуализации региональной программы капитального ремонта в 2025 году сведения о выполненном в 2024 году капитальном ремонте лифтов (2 лифт в п. 2)</t>
  </si>
  <si>
    <t xml:space="preserve">Товарищество домовладельцев "Дуэт"</t>
  </si>
  <si>
    <t>85а</t>
  </si>
  <si>
    <t xml:space="preserve">внести при актуализации региональной программы капитального ремонта в 2025 году сведения о выполненном в 2024 году капитальном ремонте лифтов (2 лифта в п. 1, 2)</t>
  </si>
  <si>
    <t>120/6</t>
  </si>
  <si>
    <t xml:space="preserve">внести при актуализации региональной программы капитального ремонта в 2025 году сведения о выполненном в 2024 году капитальном ремонте лифта (1 лифт в п. 1)</t>
  </si>
  <si>
    <t xml:space="preserve">9-й кв-л</t>
  </si>
  <si>
    <t xml:space="preserve">внести при актуализации региональной программы капитального ремонта в 2025 году сведения о выполненном в 2023 году капитальном ремонте фасада, внутридомовой инженерной системы холодного водоснабжения</t>
  </si>
  <si>
    <t xml:space="preserve">ООО УК "Регион"</t>
  </si>
  <si>
    <t>26/1</t>
  </si>
  <si>
    <t xml:space="preserve">внести при актуализации региональной программы капитального ремонта в 2025 году сведения о выполненном в 2025 году капитальном ремонте внутридомовых инженерных систем горячего, холодного водоснабжения</t>
  </si>
  <si>
    <t xml:space="preserve">ТСЖ "Вокзальная 10"</t>
  </si>
  <si>
    <t xml:space="preserve">Вокзальная магистраль</t>
  </si>
  <si>
    <t xml:space="preserve">Администрация г. Искитима Новосибирской области</t>
  </si>
  <si>
    <t xml:space="preserve">Нагорная ул</t>
  </si>
  <si>
    <t>10а</t>
  </si>
  <si>
    <t xml:space="preserve">ТСЖ "Ивушка"</t>
  </si>
  <si>
    <t>105839</t>
  </si>
  <si>
    <t xml:space="preserve">ООО "Вертикаль"</t>
  </si>
  <si>
    <t>101573</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</si>
  <si>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внутридомовых инженерных систем горячего, холодного водоснабжения</t>
  </si>
  <si>
    <t xml:space="preserve">ТСЖ "Флотский-26"</t>
  </si>
  <si>
    <t>108723</t>
  </si>
  <si>
    <t xml:space="preserve">внести при актуализации региональной программы капитального ремонта в 2025 году сведения о выполненном в 2021 году капитальном ремонте подвальных помещений, в 2024 году - крыши</t>
  </si>
  <si>
    <t xml:space="preserve">ТСЖ "Нарымская 17/1"</t>
  </si>
  <si>
    <t>105453</t>
  </si>
  <si>
    <t xml:space="preserve">ООО "УК Содействие Горный"</t>
  </si>
  <si>
    <t>114313</t>
  </si>
  <si>
    <t xml:space="preserve">Тогучинский р-н</t>
  </si>
  <si>
    <t xml:space="preserve">р.п. Горный</t>
  </si>
  <si>
    <t xml:space="preserve">Горный рп</t>
  </si>
  <si>
    <t xml:space="preserve">внести при актуализации региональной программы капитального ремонта в 2025 году сведения о выполненном в 2017 году капитальном ремонте внутридомовой инженерной системы канализования и водоотведения, в 2021 году - внутридомовых инженерных систем горячего, холодного водоснабжения</t>
  </si>
  <si>
    <t xml:space="preserve">ТСЖ "Дом Метрополис"</t>
  </si>
  <si>
    <t>103242</t>
  </si>
  <si>
    <t xml:space="preserve">ТСЖ "Афал-3"</t>
  </si>
  <si>
    <t>102560</t>
  </si>
  <si>
    <t xml:space="preserve">Блюхера ул</t>
  </si>
  <si>
    <t>17/4</t>
  </si>
  <si>
    <t xml:space="preserve">ТСЖ "Афал"</t>
  </si>
  <si>
    <t>106519</t>
  </si>
  <si>
    <t xml:space="preserve">Римского-Корсакова ул</t>
  </si>
  <si>
    <t>3/2</t>
  </si>
  <si>
    <t>109858</t>
  </si>
  <si>
    <t xml:space="preserve">внести при актуализации региональной программы капитального ремонта в 2025 году сведения о выполненном в 2023 году капитальном ремонте внутридомовой инженерной системы горячего водоснабжения, в 2024 году - внутридомовой инженерной системы холодного водоснабжения</t>
  </si>
  <si>
    <t>109855</t>
  </si>
  <si>
    <t>109854</t>
  </si>
  <si>
    <t>109853</t>
  </si>
  <si>
    <t>113408</t>
  </si>
  <si>
    <t>107838</t>
  </si>
  <si>
    <t>130/2</t>
  </si>
  <si>
    <t xml:space="preserve">внести при актуализации региональной программы капитального ремонта в 2025 году сведения о выполненном в 2019 году капитальном ремонте фасада и крыши, в 2016 году - внутридомовой инженерной системы канализования и водоотведения</t>
  </si>
  <si>
    <t xml:space="preserve">ООО "Ордынский жилищно-коммунальный сервис"</t>
  </si>
  <si>
    <t>110865</t>
  </si>
  <si>
    <t xml:space="preserve">Ордынский р-н</t>
  </si>
  <si>
    <t xml:space="preserve">р.п. Ордынское</t>
  </si>
  <si>
    <t xml:space="preserve">Ордынское рп</t>
  </si>
  <si>
    <t xml:space="preserve">О необходимости замены вида (видов) услуг и (или) работ по капитальному ремонту конструктивного элемента и (или) инженерной системы, запланированных Региональной программой в один период, другим видом (видами) конструктивного элемента и (или) инженерной системы, запланированных Региональной программой на другой период</t>
  </si>
  <si>
    <t xml:space="preserve">Виды работ и (или) услуг по капитальному ремонту, предлагаемых к замене</t>
  </si>
  <si>
    <t xml:space="preserve">Предельная стоимость, установленная постановлением Правительства Новосибирской области № 261-п, тыс. руб.</t>
  </si>
  <si>
    <t xml:space="preserve">Наименования видов услуг и (или) работ по капитальному ремонту, на которые предлагается произвести замену</t>
  </si>
  <si>
    <t xml:space="preserve">ул. Забалуева, д. 39/3</t>
  </si>
  <si>
    <t xml:space="preserve">установить отсутствие возможности замены услуг и (или) работ по капитальному ремонту общего имущества в многоквартирном доме
</t>
  </si>
  <si>
    <t xml:space="preserve">оставить сроки проведения капитального ремонта без изменений</t>
  </si>
  <si>
    <t xml:space="preserve">ремонт подвальных помещений</t>
  </si>
  <si>
    <t>537,61</t>
  </si>
  <si>
    <t xml:space="preserve">ремонт внутридомовой инженерной системы электроснабжения</t>
  </si>
  <si>
    <t xml:space="preserve">ул. Богдана Хмельницкого, д. 14/1</t>
  </si>
  <si>
    <t xml:space="preserve">установить необходимость замены услуг и (или) работ по капитальному ремонту общего имущества в многоквартирном доме</t>
  </si>
  <si>
    <t xml:space="preserve">установить плановый срок капитального ремонта крыши на 2026-2028 годы, внутридомовой инженерной системы электроснабжения - на 2024 год</t>
  </si>
  <si>
    <t xml:space="preserve">ул. Индустриальная, д. 1</t>
  </si>
  <si>
    <t xml:space="preserve">установить отсутствие возможности замены услуг и (или) работ по капитальному ремонту общего имущества в многоквартирном доме</t>
  </si>
  <si>
    <t xml:space="preserve">ул. Троллейная, д. 79</t>
  </si>
  <si>
    <t xml:space="preserve">установить плановый срок капитального ремонта фасада на 2026-2028 годы, крыши - на 2023 год</t>
  </si>
  <si>
    <t xml:space="preserve">ул. Планировочная, д. 31</t>
  </si>
  <si>
    <t xml:space="preserve">ул. Дуси Ковальчук, д. 183б</t>
  </si>
  <si>
    <t xml:space="preserve">ремонт внутридомовой инженерной системы горячего водоснабжения</t>
  </si>
  <si>
    <t xml:space="preserve">установить плановый срок капитального ремонта фасада и подвальных помещений на 2026-2028 годы, внутридомовых инженерных систем горячего, холодного водоснабжения, теплоснабжения, канализования и водоотведения - на 2024 год</t>
  </si>
  <si>
    <t xml:space="preserve">ремонт внутридомовой инженерной системы канализования и водоотведения</t>
  </si>
  <si>
    <t xml:space="preserve">ремонт внутридомовой инженерной системы теплоснабжения</t>
  </si>
  <si>
    <t xml:space="preserve">ремонт внутридомовой инженерной системы холодного водоснабжения</t>
  </si>
  <si>
    <t xml:space="preserve">ул. Римского-Корсакова, д. 4а</t>
  </si>
  <si>
    <t xml:space="preserve">ремонт внутридомовой инженерной системы газоснабжения</t>
  </si>
  <si>
    <t xml:space="preserve">р.п. Мошково</t>
  </si>
  <si>
    <t xml:space="preserve">ул. Строительная, д. 28а</t>
  </si>
  <si>
    <t>2038-2040</t>
  </si>
  <si>
    <t xml:space="preserve">установить плановый срок капитального ремонта внутридомовых инженерных систем канализования и водоотведения, теплоснабжения, холодного водоснабжения на 2038-2040 годы, крыши - на 2026-2028 годы</t>
  </si>
  <si>
    <t xml:space="preserve">ул. Залесского, д. 8</t>
  </si>
  <si>
    <t xml:space="preserve">ул. Планировочная, д. 49</t>
  </si>
  <si>
    <t xml:space="preserve">ремонт внутридомовой инженерной системы газоснабжения </t>
  </si>
  <si>
    <t xml:space="preserve">установить плановый срок капитального ремонта внутридомовой инженерной системы газоснабжения на 2029-2031 годы, внутридомовой инженерной системы электроснабжения - на 2024 год</t>
  </si>
  <si>
    <t>Новосибирск</t>
  </si>
  <si>
    <t>103603</t>
  </si>
  <si>
    <t xml:space="preserve">ул. Дмитрия Донского, д. 24</t>
  </si>
  <si>
    <t>110360301</t>
  </si>
  <si>
    <t>110360302</t>
  </si>
  <si>
    <t xml:space="preserve">установить плановый срок капитального ремонта фасада, подвала на 2026-2028 годы, крыши - на 2025 год</t>
  </si>
  <si>
    <t>110360303</t>
  </si>
  <si>
    <t xml:space="preserve">Ремонт подвальных помещений</t>
  </si>
  <si>
    <t>108555</t>
  </si>
  <si>
    <t xml:space="preserve">ул. Чехова, д. 382</t>
  </si>
  <si>
    <t>110855501</t>
  </si>
  <si>
    <t>110855502</t>
  </si>
  <si>
    <t xml:space="preserve">установить плановый срок капитального ремонта фасада на 2026-2028 годы, крыши - на 2024 год</t>
  </si>
  <si>
    <t>108417</t>
  </si>
  <si>
    <t xml:space="preserve">ул. Нижегородская, д. 221</t>
  </si>
  <si>
    <t>110841701</t>
  </si>
  <si>
    <t>110841702</t>
  </si>
  <si>
    <t xml:space="preserve">ул. Немировича-Данченко, д. 161</t>
  </si>
  <si>
    <t>110556701</t>
  </si>
  <si>
    <t>110556702</t>
  </si>
  <si>
    <t xml:space="preserve">установить плановый срок капитального ремонта фасада на 2026-2028 годы, крыши - на 2025 год</t>
  </si>
  <si>
    <t xml:space="preserve">ул. Выставочная, д. 32</t>
  </si>
  <si>
    <t>110307706</t>
  </si>
  <si>
    <t>110307702</t>
  </si>
  <si>
    <t>110307705</t>
  </si>
  <si>
    <t>110307703</t>
  </si>
  <si>
    <t xml:space="preserve">ул. Ипподромская, д. 47</t>
  </si>
  <si>
    <t>110428404</t>
  </si>
  <si>
    <t>21.11.2023</t>
  </si>
  <si>
    <t>5252</t>
  </si>
  <si>
    <t xml:space="preserve">установить плановый срок капитального ремонта подвала, внутридомовой инженерной системы электроснабжения на 2026-2028 годы, внутридомовой инженерной системы теплоснабжения на 2024 год</t>
  </si>
  <si>
    <t xml:space="preserve">ул. Бориса Богаткова, д. 190</t>
  </si>
  <si>
    <t xml:space="preserve">установить плановый срок капитального ремонта фасада на 2026-2028 годы, крыши на 2024-2025 годы</t>
  </si>
  <si>
    <t xml:space="preserve">ул. 1-я Механическая, д. 4</t>
  </si>
  <si>
    <t xml:space="preserve">установить плановый срок капитального ремонта крыши на 2026-2028 годы, фасада, подвальных помещений на 2024-2025 годы</t>
  </si>
  <si>
    <t xml:space="preserve">ул. 1-я Механическая, д. 13</t>
  </si>
  <si>
    <t>2041-2043</t>
  </si>
  <si>
    <t xml:space="preserve">установить плановый срок капитального ремонта подвальных помещений, внутридомовых инженерных систем горячего, холдодного водоснабжения, канализования и водоотведения на 2041-2043 годы, крыши на 2025 год</t>
  </si>
  <si>
    <t xml:space="preserve">ул. Промышленная, д. 26</t>
  </si>
  <si>
    <t xml:space="preserve">ул. Гурьевская, д. 43</t>
  </si>
  <si>
    <t xml:space="preserve">установить плановый срок капитального ремонта фасада на 2029-2031 годы, крыши на 2024-2025 годы</t>
  </si>
  <si>
    <t xml:space="preserve">ул. Гаранина, д. 4</t>
  </si>
  <si>
    <t xml:space="preserve">ул. Никитина, д. 93а</t>
  </si>
  <si>
    <t xml:space="preserve">ул. Чехова, д. 386</t>
  </si>
  <si>
    <t xml:space="preserve">ул. Демьяна Бедного, д. 68а</t>
  </si>
  <si>
    <t xml:space="preserve">2026-2028
</t>
  </si>
  <si>
    <t xml:space="preserve">установить плановый срок капитального ремонта подвальных помещений и внутридомовой инженерной системы электроснабжения на 2026-2028 годы, внутридомовых инженерных систем горячего, холоджного водоснабжения, канализования и водоотведения на 2025 год</t>
  </si>
  <si>
    <t xml:space="preserve">ул. Физкультурная, д. 5</t>
  </si>
  <si>
    <t xml:space="preserve">ул. Степная, д. 16А</t>
  </si>
  <si>
    <t xml:space="preserve">ул. Приисковая, д. 38/1</t>
  </si>
  <si>
    <t xml:space="preserve">ул. Техническая, д. 12</t>
  </si>
  <si>
    <t xml:space="preserve">ул. Ученическая, д. 9</t>
  </si>
  <si>
    <t xml:space="preserve">установить плановый срок капитального ремонта внутридомовой инженерной системы электроснабжения на 2026-2028 годы, внутридомовой инженерной системы теплоснабжения на 2024-2025 годы</t>
  </si>
  <si>
    <t xml:space="preserve">ул. Геодезическая, д. 21</t>
  </si>
  <si>
    <t xml:space="preserve">ул. Бетонная, д. 35</t>
  </si>
  <si>
    <t xml:space="preserve">ул. Вертковская, д. 12/2</t>
  </si>
  <si>
    <t xml:space="preserve">установить плановый срок капитального ремонта фасада, подвальных помещений, внутридомовых инженерных систем теплоснабжения, канализования и водоотведения на 2041-2043 годы, крыши на 2024-2025 годы</t>
  </si>
  <si>
    <t xml:space="preserve">ул. Челюскинцев, д. 36</t>
  </si>
  <si>
    <t xml:space="preserve">установить плановый срок капитального ремонта фасада на 2029-2031 годы, крыши на 2025 годы</t>
  </si>
  <si>
    <t xml:space="preserve">установить плановый срок капитального ремонта фасада на 2025 годы, крыши на 2024-2025 годы</t>
  </si>
  <si>
    <t xml:space="preserve">ул. Тельмана, д. 18б</t>
  </si>
  <si>
    <t xml:space="preserve">ул. Кузьмы Минина, д. 13</t>
  </si>
  <si>
    <t xml:space="preserve">установить плановый срок капитального ремонта внутридомовой инженерной системы горячего водоснабжения на 2026-2028 годы, подвальных помещений на 2024-2025 годы</t>
  </si>
  <si>
    <t xml:space="preserve">ул. Тургенева, д. 223</t>
  </si>
  <si>
    <t xml:space="preserve">установить плановый срок капитального ремонта фасада на 2029-2031 годы, крыши на 2026-2028 годы</t>
  </si>
  <si>
    <t xml:space="preserve">ул. Иванова, д. 37</t>
  </si>
  <si>
    <t xml:space="preserve">установить плановый срок капитального ремонта фасада, подвальных помещений на 2026-2028 годы, крыши на 2024-2025 годы</t>
  </si>
  <si>
    <t xml:space="preserve">ул. Ученых, д. 7</t>
  </si>
  <si>
    <t xml:space="preserve">установить плановый срок капитального ремонта внутридомовой инженерной системы электроснабжения на 2026-2028 годы, подвальных помещений на 2024-2025 годы</t>
  </si>
  <si>
    <t xml:space="preserve">ул. Красный проспект, д. 94/2</t>
  </si>
  <si>
    <t xml:space="preserve">ул. Советская, д. 53</t>
  </si>
  <si>
    <t xml:space="preserve">ул. Кропоткина, д. 98</t>
  </si>
  <si>
    <t xml:space="preserve">ул. Красный проспект, д. 85/1</t>
  </si>
  <si>
    <t>Карасук</t>
  </si>
  <si>
    <t xml:space="preserve">ул. Немировича-Данченко, д. 157</t>
  </si>
  <si>
    <t xml:space="preserve">установить плановый срок капитального ремонта подвальных помещений, внутридомовой инженерной системы электроснабжения на 2026-2028 годы, внутридомовых инженерных систем холодного, горячего водоснабжения, теплоснабжения, канализования и водоотведения на 2025 год</t>
  </si>
  <si>
    <t xml:space="preserve">ул. 25 лет Октября, д. 25/1</t>
  </si>
  <si>
    <t xml:space="preserve">установить плановый срок капитального ремонта фасада на 2029-2031 годы, крыши на 2025 год</t>
  </si>
  <si>
    <t xml:space="preserve">установить плановый срок капитального ремонта подвальных помещений, внутридомовой инженерной системы электроснабжения на 2026-2028 годы, крыши на 2025 год</t>
  </si>
  <si>
    <t xml:space="preserve">АО "ССЦ"</t>
  </si>
  <si>
    <t>104992</t>
  </si>
  <si>
    <t xml:space="preserve">ул. Лаврова, д. 1</t>
  </si>
  <si>
    <t xml:space="preserve">ул. Лаврова, д. 3</t>
  </si>
  <si>
    <t xml:space="preserve">ООО УК "Кедр"</t>
  </si>
  <si>
    <t>107434</t>
  </si>
  <si>
    <t xml:space="preserve">ул. Трикотажная, д. 60</t>
  </si>
  <si>
    <t xml:space="preserve">Администрация Карасукского района</t>
  </si>
  <si>
    <t>101390</t>
  </si>
  <si>
    <t xml:space="preserve">ул. Октябрьская, д. 73</t>
  </si>
  <si>
    <t xml:space="preserve">установить плановый срок капитального ремонта фасада на 2026-2028 годы, крыши на 2025 год</t>
  </si>
  <si>
    <t xml:space="preserve">ООО УК "ТемпСервис"</t>
  </si>
  <si>
    <t>105443</t>
  </si>
  <si>
    <t xml:space="preserve">ул. Народная, д. 33/1</t>
  </si>
  <si>
    <t xml:space="preserve">ул. Выборная, д. 130</t>
  </si>
  <si>
    <t xml:space="preserve">2024-2025 (назначенный срок эксплуатации - до 15.02.2025)</t>
  </si>
  <si>
    <t xml:space="preserve">АО "МУК"</t>
  </si>
  <si>
    <t>115422</t>
  </si>
  <si>
    <t xml:space="preserve">ул. Петухова, д. 53/2</t>
  </si>
  <si>
    <t xml:space="preserve">Леонова Е.А.</t>
  </si>
  <si>
    <t>Барабинск</t>
  </si>
  <si>
    <t>100012</t>
  </si>
  <si>
    <t xml:space="preserve">ул. Ермака, д. 7</t>
  </si>
  <si>
    <t xml:space="preserve">ул. Александра Невского, д. 28</t>
  </si>
  <si>
    <t>106173</t>
  </si>
  <si>
    <t xml:space="preserve">ул. Планировочная, д. 56</t>
  </si>
  <si>
    <t xml:space="preserve">Комарова Н.И.</t>
  </si>
  <si>
    <t xml:space="preserve">с. Мохнатый лог</t>
  </si>
  <si>
    <t>111642</t>
  </si>
  <si>
    <t xml:space="preserve">ул. Молодежная, д. 18</t>
  </si>
  <si>
    <t xml:space="preserve">ООО "УК "ПРО-СВЕТ"</t>
  </si>
  <si>
    <t>103895</t>
  </si>
  <si>
    <t xml:space="preserve">ул. Жуковского, д. 115</t>
  </si>
  <si>
    <t xml:space="preserve">АО "Сибирский"</t>
  </si>
  <si>
    <t>105200</t>
  </si>
  <si>
    <t xml:space="preserve">ул. Марата, д. 11б</t>
  </si>
  <si>
    <t xml:space="preserve">установить плановый срок капитального ремонта фасада на 2029-2031 годы, внутридомовой инженерной системы теплоснабжения на 2026-2028 годы</t>
  </si>
  <si>
    <t>108188</t>
  </si>
  <si>
    <t xml:space="preserve">ул. Бориса Богаткова, д. 194</t>
  </si>
  <si>
    <t xml:space="preserve">ул. Гаранина, д. 13</t>
  </si>
  <si>
    <t xml:space="preserve">установить плановый срок капитального ремонта фасада, подвальных помещений,  внутридомовой инженерной системы электроснабжения на 2026-2028 годы, теплоснабжения на 2025 год</t>
  </si>
  <si>
    <t>106252</t>
  </si>
  <si>
    <t xml:space="preserve">ул. Ползунова, д. 33</t>
  </si>
  <si>
    <t xml:space="preserve">2025 (допустимый срок эксплуатации системы продлен до 2029 года)</t>
  </si>
  <si>
    <t xml:space="preserve">Фонд модернизации и развития жилищно-коммунального хозяйства муниципальных обращований Новосибирскойо бласти </t>
  </si>
  <si>
    <t>108136</t>
  </si>
  <si>
    <t xml:space="preserve">ул. Большевистская, д. 48</t>
  </si>
  <si>
    <t xml:space="preserve">ООО "УК "ЖКХ-Партнер"</t>
  </si>
  <si>
    <t xml:space="preserve">ул. Станиславского, д. 48</t>
  </si>
  <si>
    <t xml:space="preserve">Самолова Д.А.</t>
  </si>
  <si>
    <t>105562</t>
  </si>
  <si>
    <t xml:space="preserve">ул. Немировича-Данченко, д. 151</t>
  </si>
  <si>
    <t xml:space="preserve">установить плановый срок капитального ремонта фасада, подвальных помещений на 2038-2040 годы. В отношении крыши установить плановый срок капитального ремонта на 2025 год, предельный - на 2026 год.</t>
  </si>
  <si>
    <t xml:space="preserve">Джумадиль Т.П.</t>
  </si>
  <si>
    <t>104137</t>
  </si>
  <si>
    <t xml:space="preserve">ул. Зорге. д. 123</t>
  </si>
  <si>
    <t xml:space="preserve">установить плановый срок капитального ремонта фасада на 2026-2028 годы. В отношении крыши установить плановый срок капитального ремонта на 2025 год, предельный - на 2026 год.</t>
  </si>
  <si>
    <t xml:space="preserve">ФГБУ "Академия комфорта"</t>
  </si>
  <si>
    <t>105366</t>
  </si>
  <si>
    <t xml:space="preserve">ул. Морской пр-кт, д. 13</t>
  </si>
  <si>
    <t xml:space="preserve">установить плановый срок капитального ремонта фасада на 2041-2043 годы. В отношении крыши установить плановый срок капитального ремонта на 2025 год, предельный - на 2026 год.</t>
  </si>
  <si>
    <t xml:space="preserve">ул. Зорге. д. 181</t>
  </si>
  <si>
    <t>104120</t>
  </si>
  <si>
    <t xml:space="preserve">ул. Зорге. д. 87</t>
  </si>
  <si>
    <t xml:space="preserve">установить плановый срок капитального ремонта фасада на 2029-2031 годы. В отношении крыши установить плановый срок капитального ремонта на 2025 год, предельный - на 2026 год.</t>
  </si>
  <si>
    <t xml:space="preserve">Агаурова И.Ю.</t>
  </si>
  <si>
    <t>106946</t>
  </si>
  <si>
    <t xml:space="preserve">ул. Станиславского, д. 16</t>
  </si>
  <si>
    <t xml:space="preserve">установить плановый срок капитального ремонта подвальных помещений, внутридомовой инженерной системы электроснабжения на 2026-2028 годы. В отношении внутридомовой инженерной системы теплоснабжения установить плановый срок капитального ремонта на 2025 год, предельный - на 2026 год.</t>
  </si>
  <si>
    <t xml:space="preserve">Одарич Д.П.</t>
  </si>
  <si>
    <t>104354</t>
  </si>
  <si>
    <t xml:space="preserve">Карла Маркса пр-кт|Ватутина ул., д. 2|29</t>
  </si>
  <si>
    <t xml:space="preserve">оставить сроки проведения капитального ремонта без изменений. Сроки и объемы проведения работ и услуг по капитальному ремонту могут быть скорректированы по результатам обследования технического состояния дома, проводимого в соответствии со статьей 167 ЖК РФ. 
</t>
  </si>
  <si>
    <t>102084</t>
  </si>
  <si>
    <t xml:space="preserve">3 Интернационала ул., д. 125</t>
  </si>
  <si>
    <t xml:space="preserve">установить плановый срок капитального ремонта подвальных помещений, внутридомовой инженерной системы электроснабжения на 2038-2040 годы, крыши на 2025 год</t>
  </si>
  <si>
    <t>110208409</t>
  </si>
  <si>
    <t xml:space="preserve">Ул. Обская, д. 102</t>
  </si>
  <si>
    <t>110849809</t>
  </si>
  <si>
    <t>110849806</t>
  </si>
  <si>
    <t xml:space="preserve">установить плановый срок капитального ремонта подвальных помещений, внутридомовой инженерной системы электроснабжения на 2029-2031 годы, внутридомовых инженерных систем горячего, холодного водоснабжения на 2026-2028 годы</t>
  </si>
  <si>
    <t>110849803</t>
  </si>
  <si>
    <t>110849805</t>
  </si>
  <si>
    <t>103871</t>
  </si>
  <si>
    <t xml:space="preserve">Ул. Жемчужная, д. 8</t>
  </si>
  <si>
    <t>110387106</t>
  </si>
  <si>
    <t>110387102</t>
  </si>
  <si>
    <t xml:space="preserve">оставить сроки проведения капитального ремонта без изменений. Сроки и объемы проведения работ и услуг по капитальному ремонту могут быть скорректированы по результатам обследования технического состояния дома, проводимого в соответствии со статьей 167 ЖК РФ. </t>
  </si>
  <si>
    <t>110387107</t>
  </si>
  <si>
    <t>110387105</t>
  </si>
  <si>
    <t>107889</t>
  </si>
  <si>
    <t xml:space="preserve">Ул. Народная, д. 42</t>
  </si>
  <si>
    <t>110788901</t>
  </si>
  <si>
    <t>110788902</t>
  </si>
  <si>
    <t xml:space="preserve">Юшакова Э.Т.</t>
  </si>
  <si>
    <t>105666</t>
  </si>
  <si>
    <t xml:space="preserve">Ул. Новогодняя, д. 32/1</t>
  </si>
  <si>
    <t>110566603</t>
  </si>
  <si>
    <t>110566606</t>
  </si>
  <si>
    <t xml:space="preserve">установить плановый срок капитального ремонта подвальных помещений на 2026-2028 годы, внутридомовых инженерных систем горячего, холодного водоснабжения, канализования и водоотведения на 2025 год</t>
  </si>
  <si>
    <t>110566607</t>
  </si>
  <si>
    <t>110566605</t>
  </si>
  <si>
    <t>104144</t>
  </si>
  <si>
    <t xml:space="preserve">Ул. Зорге, д. 137</t>
  </si>
  <si>
    <t>110414401</t>
  </si>
  <si>
    <t>110414402</t>
  </si>
  <si>
    <t xml:space="preserve">ООО УК "ЖЭУ-4"</t>
  </si>
  <si>
    <t>108102</t>
  </si>
  <si>
    <t xml:space="preserve">Ул. Челюскинцев, д. 26</t>
  </si>
  <si>
    <t>110810203</t>
  </si>
  <si>
    <t>110810202</t>
  </si>
  <si>
    <t xml:space="preserve">установить плановый срок капитального ремонта подвальных помещений на 2029-2031 годы, крыши на 2026-2028 годы</t>
  </si>
  <si>
    <t xml:space="preserve">Нечаева Е.А.</t>
  </si>
  <si>
    <t>106748</t>
  </si>
  <si>
    <t xml:space="preserve">Ул. Сибиряков-Гвардейцев, д. 18</t>
  </si>
  <si>
    <t>110674801</t>
  </si>
  <si>
    <t>110674802</t>
  </si>
  <si>
    <t xml:space="preserve">установить плановый срок капитального ремонта подвальных помещений, фасада на 2038-2040 годы, крыши на 2026 год</t>
  </si>
  <si>
    <t>110674803</t>
  </si>
  <si>
    <t xml:space="preserve">ООО "Управляющая компания Октябрьская"</t>
  </si>
  <si>
    <t>103422</t>
  </si>
  <si>
    <t xml:space="preserve">Ул. Дуси Ковальчук, д. 87</t>
  </si>
  <si>
    <t>110342201</t>
  </si>
  <si>
    <t>110342202</t>
  </si>
  <si>
    <t xml:space="preserve">86 (эл)</t>
  </si>
  <si>
    <t xml:space="preserve">с. Мохнатый Лог</t>
  </si>
  <si>
    <t xml:space="preserve">Ул. Молодежная, д. 18</t>
  </si>
  <si>
    <t>111164209</t>
  </si>
  <si>
    <t>111164204</t>
  </si>
  <si>
    <t xml:space="preserve">установить плановый срок капитального ремонта фасада, внутридомовой инженерной системы электроснабжения на 2029-2031 годы, внутридомовых инженерных систем теплоснабжения, холодного водоснабжения, крыши на 2026 год
</t>
  </si>
  <si>
    <t>111164201</t>
  </si>
  <si>
    <t>111164205</t>
  </si>
  <si>
    <t>111164202</t>
  </si>
  <si>
    <t xml:space="preserve">87 (эл)</t>
  </si>
  <si>
    <t xml:space="preserve">с. Криводановка</t>
  </si>
  <si>
    <t>111586</t>
  </si>
  <si>
    <t xml:space="preserve">Ул. Садовая, д. 26</t>
  </si>
  <si>
    <t>111158609</t>
  </si>
  <si>
    <t>111158602</t>
  </si>
  <si>
    <t xml:space="preserve">установить плановый срок капитального ремонта фасада, подвальных помещений, внутридомовой инженерной системы электроснабжения на 2032-2034 годы, крыши на 2026-2028 годы</t>
  </si>
  <si>
    <t>111158603</t>
  </si>
  <si>
    <t>111158601</t>
  </si>
  <si>
    <t xml:space="preserve">ул. Кошурникова, д. 55</t>
  </si>
  <si>
    <t>110780603</t>
  </si>
  <si>
    <t>110780607</t>
  </si>
  <si>
    <t xml:space="preserve">установить отсутствие возможности замены услуг и (или) работ по капитальному ремонту общего имущества в многоквартирном доме (отсутствует кворум в протоколе собрания собственников)</t>
  </si>
  <si>
    <t xml:space="preserve">оставить сроки проведения капитального ремонта без изменений. Сроки и объемы проведения работ и услуг по капитальному ремонту могут быть скорректированы по результатам обследования технического состояния дома, проводимого в соответствии со статьей 167 ЖК РФ</t>
  </si>
  <si>
    <t>107604</t>
  </si>
  <si>
    <t xml:space="preserve">ул. Адриена Лежена, д. 26</t>
  </si>
  <si>
    <t>110760409</t>
  </si>
  <si>
    <t>110760404</t>
  </si>
  <si>
    <t xml:space="preserve">установить плановый срок капитального ремонта подвальных помещений и внутридомовой инженреной системы электроснабжения на 2029-2031 годы. В отношении внутридомовой инженерной системы теплоснабжения установить плановый срок капитального ремонта на 2026 год</t>
  </si>
  <si>
    <t>110760403</t>
  </si>
  <si>
    <t>104071</t>
  </si>
  <si>
    <t xml:space="preserve">ул. Зорге, д. 19</t>
  </si>
  <si>
    <t>110407101</t>
  </si>
  <si>
    <t>110407102</t>
  </si>
  <si>
    <t>110407103</t>
  </si>
  <si>
    <t>104086</t>
  </si>
  <si>
    <t xml:space="preserve">ул. Зорге, д. 43</t>
  </si>
  <si>
    <t>110408601</t>
  </si>
  <si>
    <t>110408602</t>
  </si>
  <si>
    <t>102692</t>
  </si>
  <si>
    <t xml:space="preserve">ул. Бульвар Молодежи, д. 7</t>
  </si>
  <si>
    <t>110269201</t>
  </si>
  <si>
    <t>110269202</t>
  </si>
  <si>
    <t xml:space="preserve">ООО УК "РЕГИОН"</t>
  </si>
  <si>
    <t>102566</t>
  </si>
  <si>
    <t xml:space="preserve">ул. Богдана Хмельницкого, д. 15</t>
  </si>
  <si>
    <t>110956201</t>
  </si>
  <si>
    <t>110256602</t>
  </si>
  <si>
    <t xml:space="preserve">установить плановый срок капитального ремонта фасада на 2029-2031 годы. В отношении крыши установить плановый срок капитального ремонтакрыши  на 2026-2028 годы</t>
  </si>
  <si>
    <t xml:space="preserve">ООО УО "Жилком"</t>
  </si>
  <si>
    <t>108760</t>
  </si>
  <si>
    <t xml:space="preserve">ул. Халтурина, д. 41</t>
  </si>
  <si>
    <t>110876001</t>
  </si>
  <si>
    <t>110876002</t>
  </si>
  <si>
    <t xml:space="preserve">О необходимости увеличения предельной стоимости услуг и (или) работ по капитальному ремонту определенных конструктивных элементов и (или) инженерных систем в составе общего имущества собственников помещений в многоквартирном доме, определенной в соответствии с постановлением Правительства Новосибирской области от 01.07.2014 № 261-п «Об определении размера предельной стоимости услуг и (или) работ по капитальному ремонту общего имущества в многоквартирном доме» </t>
  </si>
  <si>
    <t xml:space="preserve">Проектная стоимость работ, руб.</t>
  </si>
  <si>
    <t xml:space="preserve">Размер стоимости работ по капитальному ремонту в соответствии с разработанной проектно-сметной документацией, руб.</t>
  </si>
  <si>
    <t xml:space="preserve">ул. Янтарная, д. 43</t>
  </si>
  <si>
    <t>соответствуют</t>
  </si>
  <si>
    <t xml:space="preserve">6 515 (по состоянию на 20.05.2024)</t>
  </si>
  <si>
    <t xml:space="preserve">установить целесообразность увеличения предельной стоимости услуг и (или) работ по капитальному ремонту определенных конструктивных элементов и (или) инженерных систем в составе общего имущества собственников помещений в многоквартирном доме</t>
  </si>
  <si>
    <t xml:space="preserve">внести при актуализации краткосрочного плана реализации региональной программы капитального ремонта на 2023-2025 годы изменения в части увеличения предельной стоимости работ по капитальному ремонту внутридомовой инженерной системы теплоснабжения до 572 035,62 руб., внутридомовой инженерной системы горячего водоснабжения - до 648 181,66 руб., внутридомовой инженерной системы канализования и водоотведения - до 203 417,68 руб.</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</si>
</sst>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dd/mm/yyyy"/>
    <numFmt numFmtId="161" formatCode="dd/mm/yyyy;@"/>
    <numFmt numFmtId="162" formatCode="_-* #,##0.00_-;\-* #,##0.00_-;_-* &quot;-&quot;??_-;_-@_-"/>
  </numFmts>
  <fonts count="14">
    <font>
      <sz val="11.000000"/>
      <color theme="1"/>
      <name val="Calibri"/>
      <scheme val="minor"/>
    </font>
    <font>
      <sz val="11.000000"/>
      <color theme="1"/>
      <name val="Calibri"/>
    </font>
    <font>
      <sz val="11.000000"/>
      <color rgb="FF9C6500"/>
      <name val="Calibri"/>
      <scheme val="minor"/>
    </font>
    <font>
      <sz val="11.000000"/>
      <color rgb="FF9C0006"/>
      <name val="Calibri"/>
      <scheme val="minor"/>
    </font>
    <font>
      <sz val="11.000000"/>
      <color rgb="FF006100"/>
      <name val="Calibri"/>
      <scheme val="minor"/>
    </font>
    <font>
      <b/>
      <sz val="18.000000"/>
      <color theme="1"/>
      <name val="Times New Roman"/>
    </font>
    <font>
      <sz val="12.000000"/>
      <color theme="1"/>
      <name val="Times New Roman"/>
    </font>
    <font>
      <sz val="11.000000"/>
      <color theme="1"/>
      <name val="Times New Roman"/>
    </font>
    <font>
      <sz val="14.000000"/>
      <color theme="1"/>
      <name val="Times New Roman"/>
    </font>
    <font>
      <sz val="14.000000"/>
      <name val="Times New Roman"/>
    </font>
    <font>
      <sz val="11.000000"/>
      <name val="Times New Roman"/>
    </font>
    <font>
      <sz val="11.000000"/>
      <color rgb="FF9C0006"/>
      <name val="Calibri"/>
    </font>
    <font>
      <sz val="10.000000"/>
      <name val="Verdana"/>
    </font>
    <font>
      <sz val="12.000000"/>
      <name val="Verdana"/>
    </font>
  </fonts>
  <fills count="9">
    <fill>
      <patternFill patternType="none"/>
    </fill>
    <fill>
      <patternFill patternType="gray125"/>
    </fill>
    <fill>
      <patternFill patternType="solid">
        <fgColor rgb="FFFFEB9C"/>
        <bgColor rgb="FFFFEB9C"/>
      </patternFill>
    </fill>
    <fill>
      <patternFill patternType="solid">
        <fgColor rgb="FFFFC7CE"/>
        <bgColor rgb="FFFFC7CE"/>
      </patternFill>
    </fill>
    <fill>
      <patternFill patternType="solid">
        <fgColor rgb="FFC6EFCE"/>
        <bgColor rgb="FFC6EFCE"/>
      </patternFill>
    </fill>
    <fill>
      <patternFill patternType="solid">
        <fgColor theme="8" tint="0.59999389629810485"/>
        <bgColor theme="8" tint="0.59999389629810485"/>
      </patternFill>
    </fill>
    <fill>
      <patternFill patternType="solid">
        <fgColor theme="0"/>
        <bgColor theme="0"/>
      </patternFill>
    </fill>
    <fill>
      <patternFill patternType="solid">
        <fgColor theme="3" tint="0.59999389629810485"/>
        <bgColor theme="3" tint="0.59999389629810485"/>
      </patternFill>
    </fill>
    <fill>
      <patternFill patternType="solid">
        <fgColor theme="0" tint="0"/>
        <bgColor theme="0" tint="0"/>
      </patternFill>
    </fill>
  </fills>
  <borders count="69">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thin">
        <color auto="1"/>
      </right>
      <top style="thin">
        <color auto="1"/>
      </top>
      <bottom style="none"/>
      <diagonal style="none"/>
    </border>
    <border>
      <left style="thin">
        <color auto="1"/>
      </left>
      <right style="thin">
        <color auto="1"/>
      </right>
      <top style="none"/>
      <bottom style="none"/>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thin">
        <color auto="1"/>
      </left>
      <right style="thin">
        <color auto="1"/>
      </right>
      <top style="none"/>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theme="1"/>
      </left>
      <right style="thin">
        <color theme="1"/>
      </right>
      <top style="thin">
        <color theme="1"/>
      </top>
      <bottom style="none"/>
      <diagonal style="none"/>
    </border>
    <border>
      <left style="thin">
        <color theme="1"/>
      </left>
      <right style="thin">
        <color theme="1"/>
      </right>
      <top style="none"/>
      <bottom style="none"/>
      <diagonal style="none"/>
    </border>
    <border>
      <left style="thin">
        <color theme="1"/>
      </left>
      <right style="thin">
        <color theme="1"/>
      </right>
      <top style="none"/>
      <bottom style="thin">
        <color theme="1"/>
      </bottom>
      <diagonal style="none"/>
    </border>
    <border>
      <left style="thin">
        <color auto="1"/>
      </left>
      <right style="none"/>
      <top style="thin">
        <color auto="1"/>
      </top>
      <bottom style="thin">
        <color auto="1"/>
      </bottom>
      <diagonal style="none"/>
    </border>
    <border>
      <left style="thin">
        <color auto="1"/>
      </left>
      <right style="thin">
        <color theme="1"/>
      </right>
      <top style="thin">
        <color auto="1"/>
      </top>
      <bottom style="thin">
        <color auto="1"/>
      </bottom>
      <diagonal style="none"/>
    </border>
    <border>
      <left style="thin">
        <color theme="1"/>
      </left>
      <right style="thin">
        <color theme="1"/>
      </right>
      <top style="thin">
        <color auto="1"/>
      </top>
      <bottom style="thin">
        <color theme="1"/>
      </bottom>
      <diagonal style="none"/>
    </border>
    <border>
      <left style="thin">
        <color theme="1"/>
      </left>
      <right style="thin">
        <color theme="1"/>
      </right>
      <top style="thin">
        <color theme="1"/>
      </top>
      <bottom style="thin">
        <color auto="1"/>
      </bottom>
      <diagonal style="none"/>
    </border>
    <border>
      <left style="thin">
        <color theme="1"/>
      </left>
      <right style="thin">
        <color theme="1"/>
      </right>
      <top style="thin">
        <color auto="1"/>
      </top>
      <bottom style="none"/>
      <diagonal style="none"/>
    </border>
    <border>
      <left style="thin">
        <color theme="1"/>
      </left>
      <right style="none"/>
      <top style="thin">
        <color theme="1"/>
      </top>
      <bottom style="thin">
        <color theme="1"/>
      </bottom>
      <diagonal style="none"/>
    </border>
    <border>
      <left style="thin">
        <color auto="1"/>
      </left>
      <right style="thin">
        <color auto="1"/>
      </right>
      <top style="thin">
        <color auto="1"/>
      </top>
      <bottom style="thin">
        <color theme="1"/>
      </bottom>
      <diagonal style="none"/>
    </border>
    <border>
      <left style="none"/>
      <right style="thin">
        <color theme="1"/>
      </right>
      <top style="thin">
        <color theme="1"/>
      </top>
      <bottom style="thin">
        <color theme="1"/>
      </bottom>
      <diagonal style="none"/>
    </border>
    <border>
      <left style="none"/>
      <right style="none"/>
      <top style="thin">
        <color auto="1"/>
      </top>
      <bottom style="thin">
        <color auto="1"/>
      </bottom>
      <diagonal style="none"/>
    </border>
    <border>
      <left style="none"/>
      <right style="thin">
        <color theme="1"/>
      </right>
      <top style="thin">
        <color theme="1"/>
      </top>
      <bottom style="none"/>
      <diagonal style="none"/>
    </border>
    <border>
      <left style="thin">
        <color auto="1"/>
      </left>
      <right style="thin">
        <color theme="1"/>
      </right>
      <top style="thin">
        <color theme="1"/>
      </top>
      <bottom style="thin">
        <color auto="1"/>
      </bottom>
      <diagonal style="none"/>
    </border>
    <border>
      <left style="none"/>
      <right style="thin">
        <color theme="1"/>
      </right>
      <top style="thin">
        <color auto="1"/>
      </top>
      <bottom style="thin">
        <color auto="1"/>
      </bottom>
      <diagonal style="none"/>
    </border>
    <border>
      <left style="thin">
        <color auto="1"/>
      </left>
      <right style="thin">
        <color auto="1"/>
      </right>
      <top style="none"/>
      <bottom style="thin">
        <color theme="1"/>
      </bottom>
      <diagonal style="none"/>
    </border>
    <border>
      <left style="thin">
        <color theme="1"/>
      </left>
      <right style="thin">
        <color theme="1"/>
      </right>
      <top style="thin">
        <color auto="1"/>
      </top>
      <bottom style="thin">
        <color auto="1"/>
      </bottom>
      <diagonal style="none"/>
    </border>
    <border>
      <left style="thin">
        <color theme="1"/>
      </left>
      <right style="thin">
        <color auto="1"/>
      </right>
      <top style="thin">
        <color auto="1"/>
      </top>
      <bottom style="thin">
        <color auto="1"/>
      </bottom>
      <diagonal style="none"/>
    </border>
    <border>
      <left style="thin">
        <color auto="1"/>
      </left>
      <right style="thin">
        <color auto="1"/>
      </right>
      <top style="thin">
        <color theme="1"/>
      </top>
      <bottom style="thin">
        <color theme="1"/>
      </bottom>
      <diagonal style="none"/>
    </border>
    <border>
      <left style="none"/>
      <right style="thin">
        <color auto="1"/>
      </right>
      <top style="thin">
        <color theme="1"/>
      </top>
      <bottom style="thin">
        <color theme="1"/>
      </bottom>
      <diagonal style="none"/>
    </border>
    <border>
      <left style="thin">
        <color theme="1"/>
      </left>
      <right style="none"/>
      <top style="thin">
        <color theme="1"/>
      </top>
      <bottom style="none"/>
      <diagonal style="none"/>
    </border>
    <border>
      <left style="thin">
        <color theme="1"/>
      </left>
      <right style="none"/>
      <top style="none"/>
      <bottom style="none"/>
      <diagonal style="none"/>
    </border>
    <border>
      <left style="thin">
        <color theme="1"/>
      </left>
      <right style="none"/>
      <top style="none"/>
      <bottom style="thin">
        <color theme="1"/>
      </bottom>
      <diagonal style="none"/>
    </border>
    <border>
      <left style="none"/>
      <right style="thin">
        <color theme="1"/>
      </right>
      <top style="thin">
        <color auto="1"/>
      </top>
      <bottom style="none"/>
      <diagonal style="none"/>
    </border>
    <border>
      <left style="thin">
        <color theme="1"/>
      </left>
      <right style="thin">
        <color auto="1"/>
      </right>
      <top style="thin">
        <color theme="1"/>
      </top>
      <bottom style="none"/>
      <diagonal style="none"/>
    </border>
    <border>
      <left style="thin">
        <color auto="1"/>
      </left>
      <right style="thin">
        <color theme="1"/>
      </right>
      <top style="thin">
        <color theme="1"/>
      </top>
      <bottom style="none"/>
      <diagonal style="none"/>
    </border>
    <border>
      <left style="none"/>
      <right style="none"/>
      <top style="thin">
        <color theme="1"/>
      </top>
      <bottom style="none"/>
      <diagonal style="none"/>
    </border>
    <border>
      <left style="none"/>
      <right style="thin">
        <color auto="1"/>
      </right>
      <top style="none"/>
      <bottom style="none"/>
      <diagonal style="none"/>
    </border>
    <border>
      <left style="thin">
        <color auto="1"/>
      </left>
      <right style="none"/>
      <top style="none"/>
      <bottom style="none"/>
      <diagonal style="none"/>
    </border>
    <border>
      <left style="none"/>
      <right style="thin">
        <color auto="1"/>
      </right>
      <top style="thin">
        <color theme="1"/>
      </top>
      <bottom style="none"/>
      <diagonal style="none"/>
    </border>
    <border>
      <left style="thin">
        <color auto="1"/>
      </left>
      <right style="thin">
        <color auto="1"/>
      </right>
      <top style="thin">
        <color theme="1"/>
      </top>
      <bottom style="thin">
        <color auto="1"/>
      </bottom>
      <diagonal style="none"/>
    </border>
    <border>
      <left style="thin">
        <color auto="1"/>
      </left>
      <right style="none"/>
      <top style="thin">
        <color theme="1"/>
      </top>
      <bottom style="thin">
        <color auto="1"/>
      </bottom>
      <diagonal style="none"/>
    </border>
    <border>
      <left style="thin">
        <color auto="1"/>
      </left>
      <right style="thin">
        <color auto="1"/>
      </right>
      <top style="thin">
        <color theme="1"/>
      </top>
      <bottom style="none"/>
      <diagonal style="none"/>
    </border>
    <border>
      <left style="none"/>
      <right style="thin">
        <color theme="1"/>
      </right>
      <top style="none"/>
      <bottom style="thin">
        <color theme="1"/>
      </bottom>
      <diagonal style="none"/>
    </border>
    <border>
      <left style="none"/>
      <right style="thin">
        <color theme="1"/>
      </right>
      <top style="none"/>
      <bottom style="none"/>
      <diagonal style="none"/>
    </border>
    <border>
      <left style="thin">
        <color theme="1"/>
      </left>
      <right style="thin">
        <color auto="1"/>
      </right>
      <top style="none"/>
      <bottom style="none"/>
      <diagonal style="none"/>
    </border>
    <border>
      <left style="thin">
        <color theme="1"/>
      </left>
      <right style="thin">
        <color auto="1"/>
      </right>
      <top style="none"/>
      <bottom style="thin">
        <color theme="1"/>
      </bottom>
      <diagonal style="none"/>
    </border>
    <border>
      <left style="thin">
        <color theme="1"/>
      </left>
      <right style="none"/>
      <top style="thin">
        <color theme="1"/>
      </top>
      <bottom style="thin">
        <color auto="1"/>
      </bottom>
      <diagonal style="none"/>
    </border>
    <border>
      <left style="thin">
        <color theme="1"/>
      </left>
      <right style="none"/>
      <top style="thin">
        <color auto="1"/>
      </top>
      <bottom style="thin">
        <color auto="1"/>
      </bottom>
      <diagonal style="none"/>
    </border>
    <border>
      <left style="thin">
        <color auto="1"/>
      </left>
      <right style="none"/>
      <top style="none"/>
      <bottom style="thin">
        <color theme="1"/>
      </bottom>
      <diagonal style="none"/>
    </border>
    <border>
      <left style="none"/>
      <right style="thin">
        <color theme="1"/>
      </right>
      <top style="none"/>
      <bottom style="thin">
        <color auto="1"/>
      </bottom>
      <diagonal style="none"/>
    </border>
    <border>
      <left style="none"/>
      <right style="thin">
        <color auto="1"/>
      </right>
      <top style="thin">
        <color auto="1"/>
      </top>
      <bottom style="thin">
        <color theme="1"/>
      </bottom>
      <diagonal style="none"/>
    </border>
    <border>
      <left style="thin">
        <color auto="1"/>
      </left>
      <right style="none"/>
      <top style="thin">
        <color theme="1"/>
      </top>
      <bottom style="thin">
        <color theme="1"/>
      </bottom>
      <diagonal style="none"/>
    </border>
    <border>
      <left style="thin">
        <color theme="1"/>
      </left>
      <right style="thin">
        <color auto="1"/>
      </right>
      <top style="thin">
        <color theme="1"/>
      </top>
      <bottom style="thin">
        <color theme="1"/>
      </bottom>
      <diagonal style="none"/>
    </border>
    <border>
      <left style="thin">
        <color theme="1"/>
      </left>
      <right style="thin">
        <color auto="1"/>
      </right>
      <top style="thin">
        <color theme="1"/>
      </top>
      <bottom style="thin">
        <color auto="1"/>
      </bottom>
      <diagonal style="none"/>
    </border>
    <border>
      <left style="thin">
        <color auto="1"/>
      </left>
      <right style="none"/>
      <top style="thin">
        <color auto="1"/>
      </top>
      <bottom style="thin">
        <color theme="1"/>
      </bottom>
      <diagonal style="none"/>
    </border>
    <border>
      <left style="none"/>
      <right style="thin">
        <color auto="1"/>
      </right>
      <top style="none"/>
      <bottom style="thin">
        <color theme="1"/>
      </bottom>
      <diagonal style="none"/>
    </border>
    <border>
      <left style="none"/>
      <right style="thin">
        <color auto="1"/>
      </right>
      <top style="thin">
        <color theme="1"/>
      </top>
      <bottom style="thin">
        <color auto="1"/>
      </bottom>
      <diagonal style="none"/>
    </border>
    <border>
      <left style="thin">
        <color auto="1"/>
      </left>
      <right style="thin">
        <color theme="1"/>
      </right>
      <top style="thin">
        <color theme="1"/>
      </top>
      <bottom style="thin">
        <color theme="1"/>
      </bottom>
      <diagonal style="none"/>
    </border>
    <border>
      <left style="none"/>
      <right style="none"/>
      <top style="none"/>
      <bottom style="thin">
        <color theme="1"/>
      </bottom>
      <diagonal style="none"/>
    </border>
    <border>
      <left style="thin">
        <color auto="1"/>
      </left>
      <right style="thin">
        <color theme="1"/>
      </right>
      <top style="thin">
        <color auto="1"/>
      </top>
      <bottom style="none"/>
      <diagonal style="none"/>
    </border>
    <border>
      <left style="thin">
        <color auto="1"/>
      </left>
      <right style="none"/>
      <top style="thin">
        <color theme="1"/>
      </top>
      <bottom style="none"/>
      <diagonal style="none"/>
    </border>
    <border>
      <left style="thin">
        <color theme="1"/>
      </left>
      <right style="thin">
        <color theme="1"/>
      </right>
      <top style="none"/>
      <bottom style="thin">
        <color auto="1"/>
      </bottom>
      <diagonal style="none"/>
    </border>
    <border>
      <left style="thin">
        <color auto="1"/>
      </left>
      <right style="thin">
        <color theme="1"/>
      </right>
      <top style="thin">
        <color auto="1"/>
      </top>
      <bottom style="thin">
        <color theme="1"/>
      </bottom>
      <diagonal style="none"/>
    </border>
    <border>
      <left style="thin">
        <color auto="1"/>
      </left>
      <right style="thin">
        <color theme="1"/>
      </right>
      <top style="none"/>
      <bottom style="thin">
        <color theme="1"/>
      </bottom>
      <diagonal style="none"/>
    </border>
    <border>
      <left style="none"/>
      <right style="none"/>
      <top style="thin">
        <color auto="1"/>
      </top>
      <bottom style="thin">
        <color theme="1"/>
      </bottom>
      <diagonal style="none"/>
    </border>
  </borders>
  <cellStyleXfs count="19">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1" fillId="0" borderId="0" numFmtId="0" applyNumberFormat="1" applyFont="1" applyFill="1" applyBorder="1"/>
    <xf fontId="0" fillId="0" borderId="0" numFmtId="0" applyNumberFormat="1" applyFont="1" applyFill="1" applyBorder="1"/>
    <xf fontId="2" fillId="2" borderId="0" numFmtId="0" applyNumberFormat="0" applyFont="1" applyFill="1" applyBorder="0"/>
    <xf fontId="3" fillId="3" borderId="0" numFmtId="0" applyNumberFormat="0" applyFont="1" applyFill="1" applyBorder="0"/>
    <xf fontId="4" fillId="4" borderId="0" numFmtId="0" applyNumberFormat="0" applyFont="1" applyFill="1" applyBorder="0"/>
  </cellStyleXfs>
  <cellXfs count="908">
    <xf fontId="0" fillId="0" borderId="0" numFmtId="0" xfId="0"/>
    <xf fontId="5" fillId="5" borderId="1" numFmtId="0" xfId="0" applyFont="1" applyFill="1" applyBorder="1" applyAlignment="1">
      <alignment horizontal="center" wrapText="1"/>
    </xf>
    <xf fontId="6" fillId="5" borderId="2" numFmtId="0" xfId="0" applyFont="1" applyFill="1" applyBorder="1" applyAlignment="1">
      <alignment horizontal="center" shrinkToFit="1" vertical="center" wrapText="1"/>
    </xf>
    <xf fontId="6" fillId="5" borderId="3" numFmtId="0" xfId="0" applyFont="1" applyFill="1" applyBorder="1" applyAlignment="1">
      <alignment horizontal="center" shrinkToFit="1" vertical="center" wrapText="1"/>
    </xf>
    <xf fontId="6" fillId="5" borderId="4" numFmtId="0" xfId="0" applyFont="1" applyFill="1" applyBorder="1" applyAlignment="1">
      <alignment horizontal="center" shrinkToFit="1" vertical="center" wrapText="1"/>
    </xf>
    <xf fontId="6" fillId="5" borderId="5" numFmtId="0" xfId="0" applyFont="1" applyFill="1" applyBorder="1" applyAlignment="1">
      <alignment horizontal="center" shrinkToFit="1" vertical="center" wrapText="1"/>
    </xf>
    <xf fontId="6" fillId="5" borderId="6" numFmtId="0" xfId="0" applyFont="1" applyFill="1" applyBorder="1" applyAlignment="1">
      <alignment horizontal="center" shrinkToFit="1" vertical="center" wrapText="1"/>
    </xf>
    <xf fontId="6" fillId="5" borderId="7" numFmtId="0" xfId="0" applyFont="1" applyFill="1" applyBorder="1" applyAlignment="1">
      <alignment horizontal="center" shrinkToFit="1" vertical="center" wrapText="1"/>
    </xf>
    <xf fontId="6" fillId="5" borderId="8" numFmtId="0" xfId="0" applyFont="1" applyFill="1" applyBorder="1" applyAlignment="1">
      <alignment horizontal="center" shrinkToFit="1" vertical="center" wrapText="1"/>
    </xf>
    <xf fontId="6" fillId="5" borderId="9" numFmtId="0" xfId="0" applyFont="1" applyFill="1" applyBorder="1" applyAlignment="1">
      <alignment horizontal="center" shrinkToFit="1" vertical="center" wrapText="1"/>
    </xf>
    <xf fontId="6" fillId="5" borderId="10" numFmtId="0" xfId="0" applyFont="1" applyFill="1" applyBorder="1" applyAlignment="1">
      <alignment horizontal="center" shrinkToFit="1" vertical="center" wrapText="1"/>
    </xf>
    <xf fontId="7" fillId="0" borderId="11" numFmtId="0" xfId="0" applyFont="1" applyBorder="1" applyAlignment="1">
      <alignment horizontal="center"/>
    </xf>
    <xf fontId="7" fillId="0" borderId="11" numFmtId="0" xfId="0" applyFont="1" applyBorder="1"/>
    <xf fontId="7" fillId="6" borderId="12" numFmtId="0" xfId="1" applyFont="1" applyFill="1" applyBorder="1" applyAlignment="1">
      <alignment horizontal="center" vertical="top"/>
    </xf>
    <xf fontId="7" fillId="0" borderId="11" numFmtId="0" xfId="0" applyFont="1" applyBorder="1" applyAlignment="1">
      <alignment wrapText="1"/>
    </xf>
    <xf fontId="7" fillId="6" borderId="5" numFmtId="0" xfId="1" applyFont="1" applyFill="1" applyBorder="1" applyAlignment="1">
      <alignment horizontal="center" vertical="top"/>
    </xf>
    <xf fontId="7" fillId="0" borderId="13" numFmtId="0" xfId="0" applyFont="1" applyBorder="1" applyAlignment="1">
      <alignment horizontal="center"/>
    </xf>
    <xf fontId="7" fillId="0" borderId="13" numFmtId="0" xfId="0" applyFont="1" applyBorder="1" applyAlignment="1">
      <alignment horizontal="left" vertical="top" wrapText="1"/>
    </xf>
    <xf fontId="7" fillId="0" borderId="14" numFmtId="0" xfId="0" applyFont="1" applyBorder="1" applyAlignment="1">
      <alignment horizontal="left" vertical="top" wrapText="1"/>
    </xf>
    <xf fontId="7" fillId="0" borderId="15" numFmtId="0" xfId="0" applyFont="1" applyBorder="1" applyAlignment="1">
      <alignment horizontal="left" vertical="top" wrapText="1"/>
    </xf>
    <xf fontId="6" fillId="5" borderId="1" numFmtId="0" xfId="0" applyFont="1" applyFill="1" applyBorder="1" applyAlignment="1">
      <alignment horizontal="center" shrinkToFit="1" vertical="center" wrapText="1"/>
    </xf>
    <xf fontId="7" fillId="0" borderId="11" numFmtId="0" xfId="0" applyFont="1" applyBorder="1" applyAlignment="1">
      <alignment horizontal="left" wrapText="1"/>
    </xf>
    <xf fontId="7" fillId="0" borderId="11" numFmtId="0" xfId="0" applyFont="1" applyBorder="1">
      <protection hidden="0" locked="1"/>
    </xf>
    <xf fontId="0" fillId="5" borderId="0" numFmtId="0" xfId="0" applyFill="1"/>
    <xf fontId="0" fillId="0" borderId="0" numFmtId="160" xfId="0" applyNumberFormat="1"/>
    <xf fontId="0" fillId="0" borderId="0" numFmtId="0" xfId="0">
      <protection hidden="0" locked="1"/>
    </xf>
    <xf fontId="0" fillId="0" borderId="0" numFmtId="0" xfId="0" applyAlignment="1">
      <alignment horizontal="right"/>
    </xf>
    <xf fontId="6" fillId="5" borderId="0" numFmtId="0" xfId="0" applyFont="1" applyFill="1" applyAlignment="1">
      <alignment horizontal="center" shrinkToFit="1" vertical="center" wrapText="1"/>
    </xf>
    <xf fontId="8" fillId="0" borderId="2" numFmtId="0" xfId="0" applyFont="1" applyBorder="1" applyAlignment="1">
      <alignment horizontal="right" vertical="center"/>
    </xf>
    <xf fontId="8" fillId="6" borderId="1" numFmtId="49" xfId="1" applyNumberFormat="1" applyFont="1" applyFill="1" applyBorder="1" applyAlignment="1">
      <alignment horizontal="left" vertical="top"/>
    </xf>
    <xf fontId="8" fillId="6" borderId="1" numFmtId="0" xfId="1" applyFont="1" applyFill="1" applyBorder="1" applyAlignment="1">
      <alignment horizontal="left" vertical="top"/>
    </xf>
    <xf fontId="8" fillId="6" borderId="1" numFmtId="0" xfId="1" applyFont="1" applyFill="1" applyBorder="1" applyAlignment="1">
      <alignment horizontal="center" vertical="top"/>
    </xf>
    <xf fontId="8" fillId="6" borderId="1" numFmtId="0" xfId="1" applyFont="1" applyFill="1" applyBorder="1" applyAlignment="1">
      <alignment vertical="top" wrapText="1"/>
    </xf>
    <xf fontId="8" fillId="6" borderId="1" numFmtId="0" xfId="1" applyFont="1" applyFill="1" applyBorder="1" applyAlignment="1">
      <alignment vertical="top"/>
    </xf>
    <xf fontId="8" fillId="6" borderId="1" numFmtId="0" xfId="1" applyFont="1" applyFill="1" applyBorder="1" applyAlignment="1">
      <alignment horizontal="right" vertical="top"/>
    </xf>
    <xf fontId="8" fillId="0" borderId="1" numFmtId="0" xfId="0" applyFont="1" applyBorder="1" applyAlignment="1">
      <alignment vertical="center" wrapText="1"/>
    </xf>
    <xf fontId="8" fillId="0" borderId="6" numFmtId="0" xfId="0" applyFont="1" applyBorder="1" applyAlignment="1">
      <alignment horizontal="right" vertical="center"/>
    </xf>
    <xf fontId="8" fillId="0" borderId="10" numFmtId="0" xfId="0" applyFont="1" applyBorder="1" applyAlignment="1">
      <alignment horizontal="right" vertical="center"/>
    </xf>
    <xf fontId="8" fillId="0" borderId="1" numFmtId="0" xfId="0" applyFont="1" applyBorder="1" applyAlignment="1">
      <alignment horizontal="right" vertical="center"/>
    </xf>
    <xf fontId="8" fillId="0" borderId="1" numFmtId="0" xfId="0" applyFont="1" applyBorder="1" applyAlignment="1">
      <alignment vertical="center"/>
    </xf>
    <xf fontId="9" fillId="6" borderId="1" numFmtId="49" xfId="2" applyNumberFormat="1" applyFont="1" applyFill="1" applyBorder="1" applyAlignment="1">
      <alignment horizontal="left" vertical="top"/>
    </xf>
    <xf fontId="9" fillId="6" borderId="1" numFmtId="0" xfId="2" applyFont="1" applyFill="1" applyBorder="1" applyAlignment="1">
      <alignment horizontal="left" vertical="top"/>
    </xf>
    <xf fontId="9" fillId="6" borderId="1" numFmtId="0" xfId="2" applyFont="1" applyFill="1" applyBorder="1" applyAlignment="1">
      <alignment horizontal="center" vertical="center"/>
    </xf>
    <xf fontId="9" fillId="6" borderId="1" numFmtId="0" xfId="2" applyFont="1" applyFill="1" applyBorder="1" applyAlignment="1">
      <alignment horizontal="left" vertical="center" wrapText="1"/>
    </xf>
    <xf fontId="8" fillId="6" borderId="1" numFmtId="0" xfId="1" applyFont="1" applyFill="1" applyBorder="1" applyAlignment="1">
      <alignment horizontal="right" vertical="top" wrapText="1"/>
    </xf>
    <xf fontId="8" fillId="0" borderId="13" numFmtId="0" xfId="0" applyFont="1" applyBorder="1" applyAlignment="1">
      <alignment horizontal="right" vertical="center"/>
    </xf>
    <xf fontId="8" fillId="6" borderId="12" numFmtId="49" xfId="1" applyNumberFormat="1" applyFont="1" applyFill="1" applyBorder="1" applyAlignment="1">
      <alignment horizontal="left" vertical="top"/>
    </xf>
    <xf fontId="8" fillId="0" borderId="14" numFmtId="0" xfId="0" applyFont="1" applyBorder="1" applyAlignment="1">
      <alignment horizontal="right" vertical="center"/>
    </xf>
    <xf fontId="8" fillId="0" borderId="15" numFmtId="0" xfId="0" applyFont="1" applyBorder="1" applyAlignment="1">
      <alignment horizontal="right" vertical="center"/>
    </xf>
    <xf fontId="9" fillId="6" borderId="1" numFmtId="0" xfId="2" applyFont="1" applyFill="1" applyBorder="1" applyAlignment="1">
      <alignment horizontal="center"/>
    </xf>
    <xf fontId="0" fillId="7" borderId="0" numFmtId="0" xfId="0" applyFill="1"/>
    <xf fontId="8" fillId="0" borderId="2" numFmtId="0" xfId="0" applyFont="1" applyBorder="1" applyAlignment="1">
      <alignment vertical="center"/>
    </xf>
    <xf fontId="9" fillId="6" borderId="12" numFmtId="49" xfId="2" applyNumberFormat="1" applyFont="1" applyFill="1" applyBorder="1" applyAlignment="1">
      <alignment horizontal="left" vertical="top"/>
    </xf>
    <xf fontId="9" fillId="6" borderId="1" numFmtId="0" xfId="2" applyFont="1" applyFill="1" applyBorder="1" applyAlignment="1">
      <alignment horizontal="left" wrapText="1"/>
    </xf>
    <xf fontId="8" fillId="6" borderId="10" numFmtId="0" xfId="1" applyFont="1" applyFill="1" applyBorder="1" applyAlignment="1">
      <alignment vertical="top" wrapText="1"/>
    </xf>
    <xf fontId="8" fillId="0" borderId="2" numFmtId="0" xfId="0" applyFont="1" applyBorder="1" applyAlignment="1">
      <alignment vertical="center" wrapText="1"/>
    </xf>
    <xf fontId="8" fillId="6" borderId="16" numFmtId="0" xfId="1" applyFont="1" applyFill="1" applyBorder="1" applyAlignment="1">
      <alignment horizontal="right" vertical="top" wrapText="1"/>
    </xf>
    <xf fontId="8" fillId="0" borderId="11" numFmtId="0" xfId="0" applyFont="1" applyBorder="1" applyAlignment="1">
      <alignment vertical="center" wrapText="1"/>
    </xf>
    <xf fontId="8" fillId="0" borderId="11" numFmtId="0" xfId="0" applyFont="1" applyBorder="1" applyAlignment="1">
      <alignment vertical="center"/>
    </xf>
    <xf fontId="0" fillId="0" borderId="0" numFmtId="0" xfId="0" applyAlignment="1">
      <alignment wrapText="1"/>
    </xf>
    <xf fontId="8" fillId="0" borderId="11" numFmtId="0" xfId="0" applyFont="1" applyBorder="1" applyAlignment="1">
      <alignment horizontal="right" vertical="center"/>
    </xf>
    <xf fontId="8" fillId="6" borderId="0" numFmtId="49" xfId="1" applyNumberFormat="1" applyFont="1" applyFill="1" applyAlignment="1">
      <alignment horizontal="left" vertical="top"/>
    </xf>
    <xf fontId="8" fillId="6" borderId="0" numFmtId="0" xfId="1" applyFont="1" applyFill="1" applyAlignment="1">
      <alignment horizontal="left" vertical="top"/>
    </xf>
    <xf fontId="8" fillId="6" borderId="0" numFmtId="0" xfId="1" applyFont="1" applyFill="1" applyAlignment="1">
      <alignment vertical="top" wrapText="1"/>
    </xf>
    <xf fontId="8" fillId="6" borderId="12" numFmtId="1" xfId="1" applyNumberFormat="1" applyFont="1" applyFill="1" applyBorder="1" applyAlignment="1">
      <alignment horizontal="left" vertical="top"/>
    </xf>
    <xf fontId="8" fillId="6" borderId="1" numFmtId="0" xfId="1" applyFont="1" applyFill="1" applyBorder="1" applyAlignment="1">
      <alignment horizontal="center" vertical="center"/>
    </xf>
    <xf fontId="8" fillId="6" borderId="1" numFmtId="0" xfId="1" applyFont="1" applyFill="1" applyBorder="1" applyAlignment="1">
      <alignment vertical="center" wrapText="1"/>
    </xf>
    <xf fontId="8" fillId="6" borderId="12" numFmtId="0" xfId="1" applyFont="1" applyFill="1" applyBorder="1" applyAlignment="1">
      <alignment horizontal="center" vertical="center"/>
    </xf>
    <xf fontId="8" fillId="6" borderId="1" numFmtId="1" xfId="1" applyNumberFormat="1" applyFont="1" applyFill="1" applyBorder="1" applyAlignment="1">
      <alignment horizontal="left" vertical="top"/>
    </xf>
    <xf fontId="8" fillId="0" borderId="13" numFmtId="0" xfId="0" applyFont="1" applyBorder="1" applyAlignment="1">
      <alignment vertical="center" wrapText="1"/>
    </xf>
    <xf fontId="8" fillId="6" borderId="17" numFmtId="0" xfId="1" applyFont="1" applyFill="1" applyBorder="1" applyAlignment="1">
      <alignment horizontal="right" vertical="top" wrapText="1"/>
    </xf>
    <xf fontId="8" fillId="0" borderId="18" numFmtId="0" xfId="0" applyFont="1" applyBorder="1" applyAlignment="1">
      <alignment vertical="center" wrapText="1"/>
    </xf>
    <xf fontId="8" fillId="0" borderId="19" numFmtId="0" xfId="0" applyFont="1" applyBorder="1" applyAlignment="1">
      <alignment vertical="center" wrapText="1"/>
    </xf>
    <xf fontId="8" fillId="0" borderId="20" numFmtId="0" xfId="0" applyFont="1" applyBorder="1" applyAlignment="1">
      <alignment vertical="center" wrapText="1"/>
    </xf>
    <xf fontId="8" fillId="6" borderId="5" numFmtId="1" xfId="1" applyNumberFormat="1" applyFont="1" applyFill="1" applyBorder="1" applyAlignment="1">
      <alignment horizontal="left" vertical="top"/>
    </xf>
    <xf fontId="8" fillId="6" borderId="2" numFmtId="0" xfId="1" applyFont="1" applyFill="1" applyBorder="1" applyAlignment="1">
      <alignment horizontal="left" vertical="top"/>
    </xf>
    <xf fontId="8" fillId="6" borderId="2" numFmtId="0" xfId="1" applyFont="1" applyFill="1" applyBorder="1" applyAlignment="1">
      <alignment horizontal="center" vertical="center"/>
    </xf>
    <xf fontId="8" fillId="6" borderId="2" numFmtId="0" xfId="1" applyFont="1" applyFill="1" applyBorder="1" applyAlignment="1">
      <alignment vertical="center" wrapText="1"/>
    </xf>
    <xf fontId="8" fillId="6" borderId="2" numFmtId="0" xfId="1" applyFont="1" applyFill="1" applyBorder="1" applyAlignment="1">
      <alignment horizontal="right" vertical="top"/>
    </xf>
    <xf fontId="8" fillId="6" borderId="3" numFmtId="0" xfId="1" applyFont="1" applyFill="1" applyBorder="1" applyAlignment="1">
      <alignment horizontal="right" vertical="top" wrapText="1"/>
    </xf>
    <xf fontId="8" fillId="0" borderId="11" numFmtId="0" xfId="0" applyFont="1" applyBorder="1"/>
    <xf fontId="8" fillId="6" borderId="11" numFmtId="1" xfId="1" applyNumberFormat="1" applyFont="1" applyFill="1" applyBorder="1" applyAlignment="1">
      <alignment horizontal="left" vertical="top"/>
    </xf>
    <xf fontId="8" fillId="6" borderId="11" numFmtId="0" xfId="1" applyFont="1" applyFill="1" applyBorder="1" applyAlignment="1">
      <alignment horizontal="left" vertical="top"/>
    </xf>
    <xf fontId="8" fillId="6" borderId="11" numFmtId="0" xfId="1" applyFont="1" applyFill="1" applyBorder="1" applyAlignment="1">
      <alignment horizontal="center" vertical="center"/>
    </xf>
    <xf fontId="8" fillId="6" borderId="11" numFmtId="0" xfId="1" applyFont="1" applyFill="1" applyBorder="1" applyAlignment="1">
      <alignment vertical="center" wrapText="1"/>
    </xf>
    <xf fontId="8" fillId="6" borderId="11" numFmtId="0" xfId="1" applyFont="1" applyFill="1" applyBorder="1" applyAlignment="1">
      <alignment horizontal="right" vertical="top"/>
    </xf>
    <xf fontId="8" fillId="6" borderId="11" numFmtId="0" xfId="1" applyFont="1" applyFill="1" applyBorder="1" applyAlignment="1">
      <alignment horizontal="right" vertical="top" wrapText="1"/>
    </xf>
    <xf fontId="8" fillId="6" borderId="21" numFmtId="0" xfId="1" applyFont="1" applyFill="1" applyBorder="1" applyAlignment="1">
      <alignment horizontal="right" vertical="top" wrapText="1"/>
    </xf>
    <xf fontId="8" fillId="0" borderId="22" numFmtId="0" xfId="0" applyFont="1" applyBorder="1" applyAlignment="1">
      <alignment vertical="center" wrapText="1"/>
    </xf>
    <xf fontId="8" fillId="6" borderId="13" numFmtId="1" xfId="1" applyNumberFormat="1" applyFont="1" applyFill="1" applyBorder="1" applyAlignment="1">
      <alignment horizontal="left" vertical="top"/>
    </xf>
    <xf fontId="8" fillId="6" borderId="13" numFmtId="0" xfId="1" applyFont="1" applyFill="1" applyBorder="1" applyAlignment="1">
      <alignment horizontal="left" vertical="top"/>
    </xf>
    <xf fontId="8" fillId="0" borderId="21" numFmtId="0" xfId="0" applyFont="1" applyBorder="1"/>
    <xf fontId="8" fillId="6" borderId="15" numFmtId="1" xfId="1" applyNumberFormat="1" applyFont="1" applyFill="1" applyBorder="1" applyAlignment="1">
      <alignment horizontal="left" vertical="top"/>
    </xf>
    <xf fontId="8" fillId="6" borderId="15" numFmtId="0" xfId="1" applyFont="1" applyFill="1" applyBorder="1" applyAlignment="1">
      <alignment horizontal="left" vertical="top"/>
    </xf>
    <xf fontId="8" fillId="6" borderId="23" numFmtId="0" xfId="1" applyFont="1" applyFill="1" applyBorder="1" applyAlignment="1">
      <alignment horizontal="left" vertical="top"/>
    </xf>
    <xf fontId="8" fillId="6" borderId="13" numFmtId="0" xfId="1" applyFont="1" applyFill="1" applyBorder="1" applyAlignment="1">
      <alignment horizontal="center" vertical="center"/>
    </xf>
    <xf fontId="8" fillId="6" borderId="13" numFmtId="0" xfId="1" applyFont="1" applyFill="1" applyBorder="1" applyAlignment="1">
      <alignment vertical="center" wrapText="1"/>
    </xf>
    <xf fontId="9" fillId="0" borderId="12" numFmtId="0" xfId="2" applyFont="1" applyBorder="1" applyAlignment="1">
      <alignment horizontal="left" vertical="top"/>
    </xf>
    <xf fontId="9" fillId="0" borderId="1" numFmtId="0" xfId="2" applyFont="1" applyBorder="1" applyAlignment="1">
      <alignment horizontal="left" vertical="top"/>
    </xf>
    <xf fontId="9" fillId="0" borderId="1" numFmtId="0" xfId="2" applyFont="1" applyBorder="1" applyAlignment="1">
      <alignment horizontal="center" vertical="center"/>
    </xf>
    <xf fontId="9" fillId="0" borderId="1" numFmtId="0" xfId="2" applyFont="1" applyBorder="1" applyAlignment="1">
      <alignment horizontal="left" vertical="top" wrapText="1"/>
    </xf>
    <xf fontId="8" fillId="0" borderId="15" numFmtId="0" xfId="0" applyFont="1" applyBorder="1" applyAlignment="1">
      <alignment vertical="center" wrapText="1"/>
    </xf>
    <xf fontId="9" fillId="0" borderId="1" numFmtId="0" xfId="0" applyFont="1" applyBorder="1" applyAlignment="1">
      <alignment horizontal="left" vertical="top"/>
    </xf>
    <xf fontId="9" fillId="0" borderId="1" numFmtId="0" xfId="0" applyFont="1" applyBorder="1" applyAlignment="1">
      <alignment horizontal="center" vertical="center"/>
    </xf>
    <xf fontId="9" fillId="0" borderId="1" numFmtId="0" xfId="0" applyFont="1" applyBorder="1" applyAlignment="1">
      <alignment vertical="top" wrapText="1"/>
    </xf>
    <xf fontId="8" fillId="6" borderId="13" numFmtId="0" xfId="1" applyFont="1" applyFill="1" applyBorder="1" applyAlignment="1">
      <alignment horizontal="right" vertical="top"/>
    </xf>
    <xf fontId="8" fillId="6" borderId="13" numFmtId="0" xfId="1" applyFont="1" applyFill="1" applyBorder="1" applyAlignment="1">
      <alignment horizontal="right" vertical="top" wrapText="1"/>
    </xf>
    <xf fontId="8" fillId="6" borderId="16" numFmtId="0" xfId="1" applyFont="1" applyFill="1" applyBorder="1" applyAlignment="1">
      <alignment vertical="center"/>
    </xf>
    <xf fontId="8" fillId="6" borderId="24" numFmtId="0" xfId="1" applyFont="1" applyFill="1" applyBorder="1" applyAlignment="1">
      <alignment vertical="center"/>
    </xf>
    <xf fontId="8" fillId="6" borderId="1" numFmtId="0" xfId="1" applyFont="1" applyFill="1" applyBorder="1" applyAlignment="1">
      <alignment vertical="center"/>
    </xf>
    <xf fontId="8" fillId="6" borderId="2" numFmtId="0" xfId="1" applyFont="1" applyFill="1" applyBorder="1" applyAlignment="1">
      <alignment horizontal="right" vertical="center"/>
    </xf>
    <xf fontId="8" fillId="6" borderId="2" numFmtId="49" xfId="1" applyNumberFormat="1" applyFont="1" applyFill="1" applyBorder="1" applyAlignment="1">
      <alignment horizontal="left" vertical="top"/>
    </xf>
    <xf fontId="8" fillId="6" borderId="3" numFmtId="0" xfId="1" applyFont="1" applyFill="1" applyBorder="1" applyAlignment="1">
      <alignment vertical="center" wrapText="1"/>
    </xf>
    <xf fontId="8" fillId="6" borderId="5" numFmtId="0" xfId="1" applyFont="1" applyFill="1" applyBorder="1" applyAlignment="1">
      <alignment vertical="top" wrapText="1"/>
    </xf>
    <xf fontId="8" fillId="0" borderId="2" numFmtId="0" xfId="0" applyFont="1" applyBorder="1" applyAlignment="1">
      <alignment vertical="top" wrapText="1"/>
    </xf>
    <xf fontId="8" fillId="8" borderId="13" numFmtId="0" xfId="1" applyFont="1" applyFill="1" applyBorder="1" applyAlignment="1">
      <alignment horizontal="center" vertical="center"/>
    </xf>
    <xf fontId="8" fillId="6" borderId="16" numFmtId="0" xfId="1" applyFont="1" applyFill="1" applyBorder="1" applyAlignment="1">
      <alignment vertical="center" wrapText="1"/>
    </xf>
    <xf fontId="8" fillId="6" borderId="13" numFmtId="0" xfId="1" applyFont="1" applyFill="1" applyBorder="1" applyAlignment="1">
      <alignment horizontal="right" vertical="center"/>
    </xf>
    <xf fontId="8" fillId="6" borderId="24" numFmtId="0" xfId="1" applyFont="1" applyFill="1" applyBorder="1" applyAlignment="1">
      <alignment vertical="center" wrapText="1"/>
    </xf>
    <xf fontId="8" fillId="6" borderId="24" numFmtId="0" xfId="1" applyFont="1" applyFill="1" applyBorder="1" applyAlignment="1">
      <alignment horizontal="right" vertical="center"/>
    </xf>
    <xf fontId="8" fillId="6" borderId="5" numFmtId="0" xfId="1" applyFont="1" applyFill="1" applyBorder="1" applyAlignment="1">
      <alignment horizontal="right" vertical="center"/>
    </xf>
    <xf fontId="8" fillId="0" borderId="23" numFmtId="0" xfId="0" applyFont="1" applyBorder="1" applyAlignment="1">
      <alignment vertical="center" wrapText="1"/>
    </xf>
    <xf fontId="8" fillId="6" borderId="13" numFmtId="0" xfId="1" applyFont="1" applyFill="1" applyBorder="1" applyAlignment="1">
      <alignment vertical="center"/>
    </xf>
    <xf fontId="8" fillId="0" borderId="25" numFmtId="0" xfId="0" applyFont="1" applyBorder="1" applyAlignment="1">
      <alignment vertical="center" wrapText="1"/>
    </xf>
    <xf fontId="8" fillId="6" borderId="21" numFmtId="0" xfId="1" applyFont="1" applyFill="1" applyBorder="1" applyAlignment="1">
      <alignment horizontal="right" vertical="center"/>
    </xf>
    <xf fontId="8" fillId="0" borderId="26" numFmtId="0" xfId="0" applyFont="1" applyBorder="1" applyAlignment="1">
      <alignment vertical="center" wrapText="1"/>
    </xf>
    <xf fontId="8" fillId="6" borderId="17" numFmtId="0" xfId="1" applyFont="1" applyFill="1" applyBorder="1" applyAlignment="1">
      <alignment vertical="center"/>
    </xf>
    <xf fontId="8" fillId="6" borderId="27" numFmtId="0" xfId="1" applyFont="1" applyFill="1" applyBorder="1" applyAlignment="1">
      <alignment vertical="center"/>
    </xf>
    <xf fontId="9" fillId="0" borderId="1" numFmtId="0" xfId="2" applyFont="1" applyBorder="1" applyAlignment="1">
      <alignment horizontal="center" vertical="top"/>
    </xf>
    <xf fontId="9" fillId="0" borderId="16" numFmtId="0" xfId="2" applyFont="1" applyBorder="1" applyAlignment="1">
      <alignment horizontal="left" vertical="top" wrapText="1"/>
    </xf>
    <xf fontId="8" fillId="6" borderId="27" numFmtId="0" xfId="1" applyFont="1" applyFill="1" applyBorder="1" applyAlignment="1">
      <alignment horizontal="right" vertical="center"/>
    </xf>
    <xf fontId="8" fillId="0" borderId="28" numFmtId="0" xfId="0" applyFont="1" applyBorder="1" applyAlignment="1">
      <alignment vertical="center" wrapText="1"/>
    </xf>
    <xf fontId="8" fillId="6" borderId="11" numFmtId="0" xfId="1" applyFont="1" applyFill="1" applyBorder="1" applyAlignment="1">
      <alignment horizontal="right" vertical="center"/>
    </xf>
    <xf fontId="8" fillId="6" borderId="29" numFmtId="0" xfId="1" applyFont="1" applyFill="1" applyBorder="1" applyAlignment="1">
      <alignment horizontal="right" vertical="center" wrapText="1"/>
    </xf>
    <xf fontId="8" fillId="6" borderId="30" numFmtId="0" xfId="1" applyFont="1" applyFill="1" applyBorder="1" applyAlignment="1">
      <alignment horizontal="right" vertical="center" wrapText="1"/>
    </xf>
    <xf fontId="8" fillId="0" borderId="31" numFmtId="0" xfId="0" applyFont="1" applyBorder="1" applyAlignment="1">
      <alignment vertical="center" wrapText="1"/>
    </xf>
    <xf fontId="8" fillId="6" borderId="3" numFmtId="0" xfId="1" applyFont="1" applyFill="1" applyBorder="1" applyAlignment="1">
      <alignment vertical="center"/>
    </xf>
    <xf fontId="8" fillId="6" borderId="16" numFmtId="0" xfId="1" applyFont="1" applyFill="1" applyBorder="1" applyAlignment="1">
      <alignment horizontal="right" vertical="center"/>
    </xf>
    <xf fontId="8" fillId="0" borderId="32" numFmtId="0" xfId="0" applyFont="1" applyBorder="1" applyAlignment="1">
      <alignment vertical="center" wrapText="1"/>
    </xf>
    <xf fontId="9" fillId="0" borderId="16" numFmtId="0" xfId="2" applyFont="1" applyBorder="1" applyAlignment="1">
      <alignment horizontal="right" vertical="center"/>
    </xf>
    <xf fontId="8" fillId="6" borderId="1" numFmtId="0" xfId="1" applyFont="1" applyFill="1" applyBorder="1" applyAlignment="1">
      <alignment horizontal="right" vertical="center"/>
    </xf>
    <xf fontId="9" fillId="6" borderId="12" numFmtId="0" xfId="2" applyFont="1" applyFill="1" applyBorder="1" applyAlignment="1">
      <alignment horizontal="left" vertical="top"/>
    </xf>
    <xf fontId="9" fillId="6" borderId="1" numFmtId="0" xfId="2" applyFont="1" applyFill="1" applyBorder="1" applyAlignment="1">
      <alignment horizontal="center" vertical="top"/>
    </xf>
    <xf fontId="9" fillId="6" borderId="1" numFmtId="0" xfId="2" applyFont="1" applyFill="1" applyBorder="1" applyAlignment="1">
      <alignment horizontal="left" vertical="top" wrapText="1"/>
    </xf>
    <xf fontId="9" fillId="0" borderId="2" numFmtId="0" xfId="2" applyFont="1" applyBorder="1" applyAlignment="1">
      <alignment horizontal="right" vertical="center"/>
    </xf>
    <xf fontId="9" fillId="6" borderId="16" numFmtId="0" xfId="2" applyFont="1" applyFill="1" applyBorder="1" applyAlignment="1">
      <alignment horizontal="left" vertical="top" wrapText="1"/>
    </xf>
    <xf fontId="9" fillId="0" borderId="11" numFmtId="0" xfId="2" applyFont="1" applyBorder="1" applyAlignment="1">
      <alignment horizontal="right" vertical="center"/>
    </xf>
    <xf fontId="8" fillId="6" borderId="11" numFmtId="0" xfId="1" applyFont="1" applyFill="1" applyBorder="1" applyAlignment="1">
      <alignment horizontal="right" vertical="center" wrapText="1"/>
    </xf>
    <xf fontId="9" fillId="6" borderId="5" numFmtId="0" xfId="2" applyFont="1" applyFill="1" applyBorder="1" applyAlignment="1">
      <alignment horizontal="left" vertical="top"/>
    </xf>
    <xf fontId="9" fillId="6" borderId="16" numFmtId="0" xfId="0" applyFont="1" applyFill="1" applyBorder="1" applyAlignment="1">
      <alignment vertical="top" wrapText="1"/>
    </xf>
    <xf fontId="9" fillId="0" borderId="13" numFmtId="0" xfId="2" applyFont="1" applyBorder="1" applyAlignment="1">
      <alignment horizontal="right" vertical="center"/>
    </xf>
    <xf fontId="8" fillId="6" borderId="13" numFmtId="0" xfId="1" applyFont="1" applyFill="1" applyBorder="1" applyAlignment="1">
      <alignment horizontal="right" vertical="center" wrapText="1"/>
    </xf>
    <xf fontId="9" fillId="6" borderId="11" numFmtId="0" xfId="2" applyFont="1" applyFill="1" applyBorder="1" applyAlignment="1">
      <alignment horizontal="left" vertical="top"/>
    </xf>
    <xf fontId="9" fillId="6" borderId="2" numFmtId="0" xfId="2" applyFont="1" applyFill="1" applyBorder="1" applyAlignment="1">
      <alignment horizontal="left" vertical="top"/>
    </xf>
    <xf fontId="9" fillId="6" borderId="2" numFmtId="0" xfId="2" applyFont="1" applyFill="1" applyBorder="1" applyAlignment="1">
      <alignment horizontal="center" vertical="top"/>
    </xf>
    <xf fontId="8" fillId="6" borderId="4" numFmtId="0" xfId="1" applyFont="1" applyFill="1" applyBorder="1" applyAlignment="1">
      <alignment vertical="center" wrapText="1"/>
    </xf>
    <xf fontId="9" fillId="6" borderId="11" numFmtId="0" xfId="2" applyFont="1" applyFill="1" applyBorder="1" applyAlignment="1">
      <alignment horizontal="center" vertical="top"/>
    </xf>
    <xf fontId="8" fillId="6" borderId="11" numFmtId="0" xfId="1" applyFont="1" applyFill="1" applyBorder="1" applyAlignment="1">
      <alignment vertical="center"/>
    </xf>
    <xf fontId="9" fillId="6" borderId="11" numFmtId="0" xfId="2" applyFont="1" applyFill="1" applyBorder="1" applyAlignment="1">
      <alignment horizontal="left" vertical="top" wrapText="1"/>
    </xf>
    <xf fontId="9" fillId="6" borderId="11" numFmtId="0" xfId="2" applyFont="1" applyFill="1" applyBorder="1" applyAlignment="1">
      <alignment horizontal="right" vertical="center"/>
    </xf>
    <xf fontId="9" fillId="6" borderId="11" numFmtId="0" xfId="2" applyFont="1" applyFill="1" applyBorder="1" applyAlignment="1">
      <alignment horizontal="right" vertical="center" wrapText="1"/>
    </xf>
    <xf fontId="9" fillId="0" borderId="11" numFmtId="0" xfId="2" applyFont="1" applyBorder="1" applyAlignment="1">
      <alignment horizontal="left" vertical="top"/>
    </xf>
    <xf fontId="9" fillId="0" borderId="11" numFmtId="0" xfId="2" applyFont="1" applyBorder="1" applyAlignment="1">
      <alignment horizontal="center" vertical="top"/>
    </xf>
    <xf fontId="9" fillId="0" borderId="11" numFmtId="0" xfId="2" applyFont="1" applyBorder="1" applyAlignment="1">
      <alignment horizontal="left" vertical="top" wrapText="1"/>
    </xf>
    <xf fontId="9" fillId="0" borderId="11" numFmtId="0" xfId="2" applyFont="1" applyBorder="1" applyAlignment="1">
      <alignment horizontal="right" vertical="top"/>
    </xf>
    <xf fontId="9" fillId="0" borderId="11" numFmtId="0" xfId="2" applyFont="1" applyBorder="1" applyAlignment="1">
      <alignment horizontal="right" vertical="top" wrapText="1"/>
    </xf>
    <xf fontId="9" fillId="6" borderId="13" numFmtId="0" xfId="2" applyFont="1" applyFill="1" applyBorder="1" applyAlignment="1">
      <alignment horizontal="left" vertical="top"/>
    </xf>
    <xf fontId="9" fillId="0" borderId="13" numFmtId="0" xfId="2" applyFont="1" applyBorder="1" applyAlignment="1">
      <alignment horizontal="left" vertical="top"/>
    </xf>
    <xf fontId="9" fillId="0" borderId="13" numFmtId="0" xfId="2" applyFont="1" applyBorder="1" applyAlignment="1">
      <alignment horizontal="center" vertical="top"/>
    </xf>
    <xf fontId="9" fillId="0" borderId="13" numFmtId="0" xfId="2" applyFont="1" applyBorder="1" applyAlignment="1">
      <alignment horizontal="left" vertical="top" wrapText="1"/>
    </xf>
    <xf fontId="9" fillId="6" borderId="13" numFmtId="0" xfId="2" applyFont="1" applyFill="1" applyBorder="1" applyAlignment="1">
      <alignment horizontal="right" vertical="center"/>
    </xf>
    <xf fontId="8" fillId="0" borderId="21" numFmtId="0" xfId="0" applyFont="1" applyBorder="1" applyAlignment="1">
      <alignment vertical="center"/>
    </xf>
    <xf fontId="8" fillId="0" borderId="0" numFmtId="0" xfId="0" applyFont="1" applyAlignment="1">
      <alignment vertical="center" wrapText="1"/>
    </xf>
    <xf fontId="8" fillId="0" borderId="11" numFmtId="0" xfId="0" applyFont="1" applyBorder="1" applyAlignment="1">
      <alignment horizontal="center" vertical="center"/>
    </xf>
    <xf fontId="8" fillId="0" borderId="13" numFmtId="0" xfId="0" applyFont="1" applyBorder="1" applyAlignment="1">
      <alignment horizontal="center" vertical="center"/>
    </xf>
    <xf fontId="8" fillId="0" borderId="14" numFmtId="0" xfId="0" applyFont="1" applyBorder="1" applyAlignment="1">
      <alignment horizontal="center" vertical="center"/>
    </xf>
    <xf fontId="8" fillId="0" borderId="15" numFmtId="0" xfId="0" applyFont="1" applyBorder="1" applyAlignment="1">
      <alignment horizontal="center" vertical="center"/>
    </xf>
    <xf fontId="8" fillId="0" borderId="33" numFmtId="0" xfId="0" applyFont="1" applyBorder="1" applyAlignment="1">
      <alignment horizontal="center" vertical="center"/>
    </xf>
    <xf fontId="8" fillId="0" borderId="13" numFmtId="0" xfId="0" applyFont="1" applyBorder="1" applyAlignment="1">
      <alignment horizontal="right" vertical="center" wrapText="1"/>
    </xf>
    <xf fontId="8" fillId="0" borderId="34" numFmtId="0" xfId="0" applyFont="1" applyBorder="1" applyAlignment="1">
      <alignment horizontal="center" vertical="center"/>
    </xf>
    <xf fontId="8" fillId="0" borderId="35" numFmtId="0" xfId="0" applyFont="1" applyBorder="1" applyAlignment="1">
      <alignment horizontal="center" vertical="center"/>
    </xf>
    <xf fontId="9" fillId="6" borderId="21" numFmtId="0" xfId="2" applyFont="1" applyFill="1" applyBorder="1" applyAlignment="1">
      <alignment horizontal="right" vertical="center"/>
    </xf>
    <xf fontId="8" fillId="6" borderId="16" numFmtId="0" xfId="1" applyFont="1" applyFill="1" applyBorder="1" applyAlignment="1">
      <alignment horizontal="right" vertical="center" wrapText="1"/>
    </xf>
    <xf fontId="9" fillId="6" borderId="33" numFmtId="0" xfId="2" applyFont="1" applyFill="1" applyBorder="1" applyAlignment="1">
      <alignment horizontal="right" vertical="center"/>
    </xf>
    <xf fontId="8" fillId="6" borderId="3" numFmtId="0" xfId="1" applyFont="1" applyFill="1" applyBorder="1" applyAlignment="1">
      <alignment horizontal="right" vertical="center" wrapText="1"/>
    </xf>
    <xf fontId="8" fillId="6" borderId="36" numFmtId="0" xfId="1" applyFont="1" applyFill="1" applyBorder="1" applyAlignment="1">
      <alignment horizontal="right" vertical="center" wrapText="1"/>
    </xf>
    <xf fontId="8" fillId="6" borderId="18" numFmtId="0" xfId="1" applyFont="1" applyFill="1" applyBorder="1" applyAlignment="1">
      <alignment horizontal="right" vertical="center" wrapText="1"/>
    </xf>
    <xf fontId="9" fillId="6" borderId="13" numFmtId="0" xfId="2" applyFont="1" applyFill="1" applyBorder="1" applyAlignment="1">
      <alignment horizontal="left" vertical="center" wrapText="1"/>
    </xf>
    <xf fontId="9" fillId="6" borderId="13" numFmtId="0" xfId="2" applyFont="1" applyFill="1" applyBorder="1" applyAlignment="1">
      <alignment horizontal="left" vertical="center"/>
    </xf>
    <xf fontId="9" fillId="6" borderId="11" numFmtId="0" xfId="2" applyFont="1" applyFill="1" applyBorder="1" applyAlignment="1">
      <alignment horizontal="left" vertical="center" wrapText="1"/>
    </xf>
    <xf fontId="8" fillId="0" borderId="13" numFmtId="0" xfId="0" applyFont="1" applyBorder="1" applyAlignment="1">
      <alignment horizontal="center" vertical="center" wrapText="1"/>
    </xf>
    <xf fontId="9" fillId="6" borderId="13" numFmtId="0" xfId="2" applyFont="1" applyFill="1" applyBorder="1" applyAlignment="1">
      <alignment horizontal="right" vertical="center" wrapText="1"/>
    </xf>
    <xf fontId="8" fillId="0" borderId="11" numFmtId="0" xfId="0" applyFont="1" applyBorder="1" applyAlignment="1">
      <alignment horizontal="center" vertical="center" wrapText="1"/>
    </xf>
    <xf fontId="5" fillId="5" borderId="16" numFmtId="0" xfId="0" applyFont="1" applyFill="1" applyBorder="1" applyAlignment="1">
      <alignment horizontal="center" wrapText="1"/>
    </xf>
    <xf fontId="5" fillId="5" borderId="24" numFmtId="0" xfId="0" applyFont="1" applyFill="1" applyBorder="1" applyAlignment="1">
      <alignment horizontal="center" wrapText="1"/>
    </xf>
    <xf fontId="5" fillId="5" borderId="12" numFmtId="0" xfId="0" applyFont="1" applyFill="1" applyBorder="1" applyAlignment="1">
      <alignment horizontal="center" wrapText="1"/>
    </xf>
    <xf fontId="5" fillId="5" borderId="1" numFmtId="0" xfId="0" applyFont="1" applyFill="1" applyBorder="1" applyAlignment="1">
      <alignment wrapText="1"/>
    </xf>
    <xf fontId="7" fillId="8" borderId="1" numFmtId="0" xfId="0" applyFont="1" applyFill="1" applyBorder="1"/>
    <xf fontId="7" fillId="8" borderId="1" numFmtId="4" xfId="0" applyNumberFormat="1" applyFont="1" applyFill="1" applyBorder="1"/>
    <xf fontId="7" fillId="8" borderId="1" numFmtId="4" xfId="0" applyNumberFormat="1" applyFont="1" applyFill="1" applyBorder="1" applyAlignment="1">
      <alignment wrapText="1"/>
    </xf>
    <xf fontId="7" fillId="8" borderId="1" numFmtId="10" xfId="0" applyNumberFormat="1" applyFont="1" applyFill="1" applyBorder="1" applyAlignment="1">
      <alignment wrapText="1"/>
    </xf>
    <xf fontId="7" fillId="8" borderId="1" numFmtId="0" xfId="0" applyFont="1" applyFill="1" applyBorder="1" applyAlignment="1">
      <alignment wrapText="1"/>
    </xf>
    <xf fontId="7" fillId="8" borderId="1" numFmtId="160" xfId="0" applyNumberFormat="1" applyFont="1" applyFill="1" applyBorder="1" applyAlignment="1">
      <alignment horizontal="center" vertical="center" wrapText="1"/>
    </xf>
    <xf fontId="7" fillId="8" borderId="1" numFmtId="0" xfId="0" applyFont="1" applyFill="1" applyBorder="1" applyAlignment="1">
      <alignment horizontal="center" vertical="center" wrapText="1"/>
    </xf>
    <xf fontId="7" fillId="8" borderId="0" numFmtId="0" xfId="0" applyFont="1" applyFill="1"/>
    <xf fontId="7" fillId="0" borderId="1" numFmtId="0" xfId="0" applyFont="1" applyBorder="1"/>
    <xf fontId="7" fillId="0" borderId="1" numFmtId="4" xfId="0" applyNumberFormat="1" applyFont="1" applyBorder="1"/>
    <xf fontId="7" fillId="0" borderId="1" numFmtId="4" xfId="0" applyNumberFormat="1" applyFont="1" applyBorder="1" applyAlignment="1">
      <alignment wrapText="1"/>
    </xf>
    <xf fontId="7" fillId="8" borderId="0" numFmtId="160" xfId="0" applyNumberFormat="1" applyFont="1" applyFill="1" applyAlignment="1">
      <alignment horizontal="center" vertical="center" wrapText="1"/>
    </xf>
    <xf fontId="7" fillId="8" borderId="0" numFmtId="0" xfId="0" applyFont="1" applyFill="1" applyAlignment="1">
      <alignment horizontal="center" vertical="center" wrapText="1"/>
    </xf>
    <xf fontId="7" fillId="5" borderId="2" numFmtId="0" xfId="0" applyFont="1" applyFill="1" applyBorder="1" applyAlignment="1">
      <alignment horizontal="center" shrinkToFit="1" vertical="center" wrapText="1"/>
    </xf>
    <xf fontId="7" fillId="5" borderId="10" numFmtId="0" xfId="0" applyFont="1" applyFill="1" applyBorder="1" applyAlignment="1">
      <alignment horizontal="center" shrinkToFit="1" vertical="center" wrapText="1"/>
    </xf>
    <xf fontId="7" fillId="8" borderId="1" numFmtId="0" xfId="0" applyFont="1" applyFill="1" applyBorder="1" applyAlignment="1">
      <alignment horizontal="left" vertical="top"/>
    </xf>
    <xf fontId="7" fillId="8" borderId="1" numFmtId="0" xfId="0" applyFont="1" applyFill="1" applyBorder="1" applyAlignment="1">
      <alignment horizontal="left" vertical="top" wrapText="1"/>
    </xf>
    <xf fontId="7" fillId="6" borderId="1" numFmtId="49" xfId="1" applyNumberFormat="1" applyFont="1" applyFill="1" applyBorder="1" applyAlignment="1">
      <alignment horizontal="left" vertical="top"/>
    </xf>
    <xf fontId="7" fillId="6" borderId="1" numFmtId="0" xfId="1" applyFont="1" applyFill="1" applyBorder="1" applyAlignment="1">
      <alignment horizontal="left" vertical="top"/>
    </xf>
    <xf fontId="7" fillId="6" borderId="1" numFmtId="0" xfId="1" applyFont="1" applyFill="1" applyBorder="1" applyAlignment="1">
      <alignment horizontal="left" vertical="top" wrapText="1"/>
    </xf>
    <xf fontId="7" fillId="8" borderId="16" numFmtId="0" xfId="0" applyFont="1" applyFill="1" applyBorder="1" applyAlignment="1">
      <alignment horizontal="left" vertical="top"/>
    </xf>
    <xf fontId="7" fillId="8" borderId="11" numFmtId="4" xfId="0" applyNumberFormat="1" applyFont="1" applyFill="1" applyBorder="1" applyAlignment="1">
      <alignment horizontal="left" vertical="top"/>
    </xf>
    <xf fontId="7" fillId="6" borderId="11" numFmtId="4" xfId="0" applyNumberFormat="1" applyFont="1" applyFill="1" applyBorder="1" applyAlignment="1">
      <alignment horizontal="left" vertical="top"/>
    </xf>
    <xf fontId="7" fillId="8" borderId="11" numFmtId="0" xfId="0" applyFont="1" applyFill="1" applyBorder="1" applyAlignment="1">
      <alignment horizontal="left" vertical="top"/>
    </xf>
    <xf fontId="7" fillId="8" borderId="12" numFmtId="0" xfId="0" applyFont="1" applyFill="1" applyBorder="1" applyAlignment="1">
      <alignment wrapText="1"/>
    </xf>
    <xf fontId="7" fillId="0" borderId="1" numFmtId="0" xfId="0" applyFont="1" applyBorder="1" applyAlignment="1">
      <alignment horizontal="left" vertical="top"/>
    </xf>
    <xf fontId="7" fillId="0" borderId="1" numFmtId="0" xfId="0" applyFont="1" applyBorder="1" applyAlignment="1">
      <alignment horizontal="left" vertical="top" wrapText="1"/>
    </xf>
    <xf fontId="7" fillId="0" borderId="16" numFmtId="0" xfId="0" applyFont="1" applyBorder="1" applyAlignment="1">
      <alignment horizontal="left" vertical="top"/>
    </xf>
    <xf fontId="7" fillId="0" borderId="11" numFmtId="4" xfId="0" applyNumberFormat="1" applyFont="1" applyBorder="1" applyAlignment="1">
      <alignment horizontal="left" vertical="top"/>
    </xf>
    <xf fontId="7" fillId="0" borderId="11" numFmtId="0" xfId="0" applyFont="1" applyBorder="1" applyAlignment="1">
      <alignment horizontal="left" vertical="top"/>
    </xf>
    <xf fontId="7" fillId="0" borderId="2" numFmtId="0" xfId="0" applyFont="1" applyBorder="1" applyAlignment="1">
      <alignment horizontal="left" vertical="top"/>
    </xf>
    <xf fontId="7" fillId="0" borderId="2" numFmtId="0" xfId="0" applyFont="1" applyBorder="1" applyAlignment="1">
      <alignment horizontal="left" vertical="top" wrapText="1"/>
    </xf>
    <xf fontId="7" fillId="8" borderId="5" numFmtId="0" xfId="0" applyFont="1" applyFill="1" applyBorder="1" applyAlignment="1">
      <alignment wrapText="1"/>
    </xf>
    <xf fontId="7" fillId="8" borderId="2" numFmtId="160" xfId="0" applyNumberFormat="1" applyFont="1" applyFill="1" applyBorder="1" applyAlignment="1">
      <alignment horizontal="center" vertical="center" wrapText="1"/>
    </xf>
    <xf fontId="7" fillId="8" borderId="2" numFmtId="0" xfId="0" applyFont="1" applyFill="1" applyBorder="1" applyAlignment="1">
      <alignment horizontal="center" vertical="center" wrapText="1"/>
    </xf>
    <xf fontId="7" fillId="8" borderId="2" numFmtId="0" xfId="0" applyFont="1" applyFill="1" applyBorder="1" applyAlignment="1">
      <alignment horizontal="left" wrapText="1"/>
    </xf>
    <xf fontId="7" fillId="0" borderId="10" numFmtId="0" xfId="0" applyFont="1" applyBorder="1" applyAlignment="1">
      <alignment horizontal="left" vertical="top"/>
    </xf>
    <xf fontId="7" fillId="0" borderId="10" numFmtId="0" xfId="0" applyFont="1" applyBorder="1" applyAlignment="1">
      <alignment horizontal="left" vertical="top" wrapText="1"/>
    </xf>
    <xf fontId="7" fillId="8" borderId="9" numFmtId="0" xfId="0" applyFont="1" applyFill="1" applyBorder="1" applyAlignment="1">
      <alignment wrapText="1"/>
    </xf>
    <xf fontId="7" fillId="8" borderId="10" numFmtId="160" xfId="0" applyNumberFormat="1" applyFont="1" applyFill="1" applyBorder="1" applyAlignment="1">
      <alignment horizontal="center" vertical="center" wrapText="1"/>
    </xf>
    <xf fontId="7" fillId="8" borderId="10" numFmtId="0" xfId="0" applyFont="1" applyFill="1" applyBorder="1" applyAlignment="1">
      <alignment horizontal="center" vertical="center" wrapText="1"/>
    </xf>
    <xf fontId="7" fillId="8" borderId="10" numFmtId="0" xfId="0" applyFont="1" applyFill="1" applyBorder="1" applyAlignment="1">
      <alignment horizontal="left" wrapText="1"/>
    </xf>
    <xf fontId="7" fillId="8" borderId="4" numFmtId="0" xfId="0" applyFont="1" applyFill="1" applyBorder="1" applyAlignment="1">
      <alignment horizontal="left" wrapText="1"/>
    </xf>
    <xf fontId="7" fillId="8" borderId="37" numFmtId="160" xfId="0" applyNumberFormat="1" applyFont="1" applyFill="1" applyBorder="1" applyAlignment="1">
      <alignment horizontal="center" vertical="center" wrapText="1"/>
    </xf>
    <xf fontId="7" fillId="8" borderId="38" numFmtId="0" xfId="0" applyFont="1" applyFill="1" applyBorder="1" applyAlignment="1">
      <alignment horizontal="center" vertical="center" wrapText="1"/>
    </xf>
    <xf fontId="7" fillId="8" borderId="5" numFmtId="0" xfId="0" applyFont="1" applyFill="1" applyBorder="1" applyAlignment="1">
      <alignment horizontal="left" wrapText="1"/>
    </xf>
    <xf fontId="7" fillId="8" borderId="8" numFmtId="0" xfId="0" applyFont="1" applyFill="1" applyBorder="1" applyAlignment="1">
      <alignment horizontal="left" wrapText="1"/>
    </xf>
    <xf fontId="7" fillId="0" borderId="3" numFmtId="0" xfId="0" applyFont="1" applyBorder="1" applyAlignment="1">
      <alignment horizontal="left" vertical="top"/>
    </xf>
    <xf fontId="10" fillId="3" borderId="11" numFmtId="0" xfId="17" applyFont="1" applyFill="1" applyBorder="1" applyAlignment="1">
      <alignment horizontal="left" vertical="top"/>
    </xf>
    <xf fontId="10" fillId="3" borderId="39" numFmtId="0" xfId="17" applyFont="1" applyFill="1" applyBorder="1" applyAlignment="1">
      <alignment horizontal="left" vertical="top" wrapText="1"/>
    </xf>
    <xf fontId="10" fillId="3" borderId="1" numFmtId="49" xfId="17" applyNumberFormat="1" applyFont="1" applyFill="1" applyBorder="1" applyAlignment="1">
      <alignment horizontal="left" vertical="top"/>
    </xf>
    <xf fontId="10" fillId="3" borderId="1" numFmtId="0" xfId="17" applyFont="1" applyFill="1" applyBorder="1" applyAlignment="1">
      <alignment horizontal="left" vertical="top"/>
    </xf>
    <xf fontId="10" fillId="3" borderId="1" numFmtId="0" xfId="17" applyFont="1" applyFill="1" applyBorder="1" applyAlignment="1">
      <alignment horizontal="left" vertical="top" wrapText="1"/>
    </xf>
    <xf fontId="10" fillId="3" borderId="23" numFmtId="0" xfId="17" applyFont="1" applyFill="1" applyBorder="1" applyAlignment="1">
      <alignment horizontal="left" vertical="top" wrapText="1"/>
    </xf>
    <xf fontId="10" fillId="3" borderId="11" numFmtId="4" xfId="17" applyNumberFormat="1" applyFont="1" applyFill="1" applyBorder="1" applyAlignment="1">
      <alignment horizontal="left" vertical="top"/>
    </xf>
    <xf fontId="10" fillId="3" borderId="11" numFmtId="0" xfId="17" applyFont="1" applyFill="1" applyBorder="1" applyAlignment="1">
      <alignment horizontal="left" wrapText="1"/>
    </xf>
    <xf fontId="10" fillId="3" borderId="11" numFmtId="160" xfId="17" applyNumberFormat="1" applyFont="1" applyFill="1" applyBorder="1" applyAlignment="1">
      <alignment horizontal="center" vertical="center" wrapText="1"/>
    </xf>
    <xf fontId="10" fillId="3" borderId="5" numFmtId="0" xfId="17" applyFont="1" applyFill="1" applyBorder="1" applyAlignment="1">
      <alignment horizontal="center" vertical="center" wrapText="1"/>
    </xf>
    <xf fontId="10" fillId="3" borderId="2" numFmtId="0" xfId="17" applyFont="1" applyFill="1" applyBorder="1" applyAlignment="1">
      <alignment horizontal="left" wrapText="1"/>
    </xf>
    <xf fontId="10" fillId="3" borderId="6" numFmtId="0" xfId="17" applyFont="1" applyFill="1" applyBorder="1" applyAlignment="1">
      <alignment horizontal="left" vertical="top"/>
    </xf>
    <xf fontId="10" fillId="3" borderId="0" numFmtId="0" xfId="17" applyFont="1" applyFill="1" applyAlignment="1">
      <alignment horizontal="left" vertical="top" wrapText="1"/>
    </xf>
    <xf fontId="10" fillId="3" borderId="16" numFmtId="0" xfId="17" applyFont="1" applyFill="1" applyBorder="1" applyAlignment="1">
      <alignment horizontal="left" vertical="top"/>
    </xf>
    <xf fontId="10" fillId="3" borderId="40" numFmtId="0" xfId="17" applyFont="1" applyFill="1" applyBorder="1" applyAlignment="1">
      <alignment horizontal="left" wrapText="1"/>
    </xf>
    <xf fontId="10" fillId="3" borderId="6" numFmtId="160" xfId="17" applyNumberFormat="1" applyFont="1" applyFill="1" applyBorder="1" applyAlignment="1">
      <alignment horizontal="center" vertical="center" wrapText="1"/>
    </xf>
    <xf fontId="10" fillId="3" borderId="6" numFmtId="0" xfId="17" applyFont="1" applyFill="1" applyBorder="1" applyAlignment="1">
      <alignment horizontal="center" vertical="center" wrapText="1"/>
    </xf>
    <xf fontId="10" fillId="3" borderId="6" numFmtId="0" xfId="17" applyFont="1" applyFill="1" applyBorder="1" applyAlignment="1">
      <alignment horizontal="left" wrapText="1"/>
    </xf>
    <xf fontId="10" fillId="3" borderId="10" numFmtId="0" xfId="17" applyFont="1" applyFill="1" applyBorder="1" applyAlignment="1">
      <alignment horizontal="left" vertical="top"/>
    </xf>
    <xf fontId="10" fillId="3" borderId="8" numFmtId="0" xfId="17" applyFont="1" applyFill="1" applyBorder="1" applyAlignment="1">
      <alignment horizontal="left" vertical="top" wrapText="1"/>
    </xf>
    <xf fontId="10" fillId="3" borderId="9" numFmtId="0" xfId="17" applyFont="1" applyFill="1" applyBorder="1" applyAlignment="1">
      <alignment horizontal="left" wrapText="1"/>
    </xf>
    <xf fontId="10" fillId="3" borderId="10" numFmtId="160" xfId="17" applyNumberFormat="1" applyFont="1" applyFill="1" applyBorder="1" applyAlignment="1">
      <alignment horizontal="center" vertical="center" wrapText="1"/>
    </xf>
    <xf fontId="10" fillId="3" borderId="10" numFmtId="0" xfId="17" applyFont="1" applyFill="1" applyBorder="1" applyAlignment="1">
      <alignment horizontal="center" vertical="center" wrapText="1"/>
    </xf>
    <xf fontId="10" fillId="3" borderId="10" numFmtId="0" xfId="17" applyFont="1" applyFill="1" applyBorder="1" applyAlignment="1">
      <alignment horizontal="left" wrapText="1"/>
    </xf>
    <xf fontId="7" fillId="0" borderId="6" numFmtId="0" xfId="0" applyFont="1" applyBorder="1" applyAlignment="1">
      <alignment horizontal="left" vertical="top"/>
    </xf>
    <xf fontId="7" fillId="0" borderId="6" numFmtId="0" xfId="0" applyFont="1" applyBorder="1" applyAlignment="1">
      <alignment horizontal="left" vertical="top" wrapText="1"/>
    </xf>
    <xf fontId="7" fillId="0" borderId="41" numFmtId="0" xfId="0" applyFont="1" applyBorder="1" applyAlignment="1">
      <alignment horizontal="left" vertical="top"/>
    </xf>
    <xf fontId="7" fillId="8" borderId="40" numFmtId="0" xfId="0" applyFont="1" applyFill="1" applyBorder="1" applyAlignment="1">
      <alignment wrapText="1"/>
    </xf>
    <xf fontId="7" fillId="8" borderId="6" numFmtId="160" xfId="0" applyNumberFormat="1" applyFont="1" applyFill="1" applyBorder="1" applyAlignment="1">
      <alignment horizontal="center" vertical="center" wrapText="1"/>
    </xf>
    <xf fontId="7" fillId="0" borderId="37" numFmtId="0" xfId="0" applyFont="1" applyBorder="1" applyAlignment="1">
      <alignment horizontal="left" vertical="top"/>
    </xf>
    <xf fontId="7" fillId="0" borderId="42" numFmtId="0" xfId="0" applyFont="1" applyBorder="1" applyAlignment="1">
      <alignment horizontal="left" vertical="top" wrapText="1"/>
    </xf>
    <xf fontId="7" fillId="0" borderId="43" numFmtId="0" xfId="0" applyFont="1" applyBorder="1" applyAlignment="1">
      <alignment horizontal="left" vertical="top" wrapText="1"/>
    </xf>
    <xf fontId="7" fillId="0" borderId="44" numFmtId="0" xfId="0" applyFont="1" applyBorder="1" applyAlignment="1">
      <alignment horizontal="left" vertical="top"/>
    </xf>
    <xf fontId="7" fillId="8" borderId="42" numFmtId="0" xfId="0" applyFont="1" applyFill="1" applyBorder="1" applyAlignment="1">
      <alignment horizontal="left" wrapText="1"/>
    </xf>
    <xf fontId="7" fillId="8" borderId="45" numFmtId="160" xfId="0" applyNumberFormat="1" applyFont="1" applyFill="1" applyBorder="1" applyAlignment="1">
      <alignment horizontal="center" vertical="center" wrapText="1"/>
    </xf>
    <xf fontId="7" fillId="0" borderId="40" numFmtId="0" xfId="0" applyFont="1" applyBorder="1" applyAlignment="1">
      <alignment horizontal="left" vertical="top" wrapText="1"/>
    </xf>
    <xf fontId="7" fillId="8" borderId="40" numFmtId="0" xfId="0" applyFont="1" applyFill="1" applyBorder="1" applyAlignment="1">
      <alignment horizontal="left" wrapText="1"/>
    </xf>
    <xf fontId="7" fillId="8" borderId="6" numFmtId="0" xfId="0" applyFont="1" applyFill="1" applyBorder="1" applyAlignment="1">
      <alignment horizontal="center" vertical="center" wrapText="1"/>
    </xf>
    <xf fontId="7" fillId="0" borderId="13" numFmtId="0" xfId="0" applyFont="1" applyBorder="1" applyAlignment="1">
      <alignment horizontal="left" vertical="top"/>
    </xf>
    <xf fontId="7" fillId="0" borderId="33" numFmtId="0" xfId="0" applyFont="1" applyBorder="1" applyAlignment="1">
      <alignment horizontal="left" vertical="top" wrapText="1"/>
    </xf>
    <xf fontId="7" fillId="6" borderId="16" numFmtId="0" xfId="1" applyFont="1" applyFill="1" applyBorder="1" applyAlignment="1">
      <alignment horizontal="left" vertical="top"/>
    </xf>
    <xf fontId="7" fillId="6" borderId="11" numFmtId="4" xfId="1" applyNumberFormat="1" applyFont="1" applyFill="1" applyBorder="1" applyAlignment="1">
      <alignment horizontal="left" vertical="top"/>
    </xf>
    <xf fontId="7" fillId="6" borderId="11" numFmtId="0" xfId="1" applyFont="1" applyFill="1" applyBorder="1" applyAlignment="1">
      <alignment horizontal="left" vertical="top"/>
    </xf>
    <xf fontId="7" fillId="8" borderId="23" numFmtId="0" xfId="0" applyFont="1" applyFill="1" applyBorder="1" applyAlignment="1">
      <alignment wrapText="1"/>
    </xf>
    <xf fontId="7" fillId="8" borderId="13" numFmtId="160" xfId="0" applyNumberFormat="1" applyFont="1" applyFill="1" applyBorder="1" applyAlignment="1">
      <alignment horizontal="center" vertical="center" wrapText="1"/>
    </xf>
    <xf fontId="7" fillId="8" borderId="11" numFmtId="0" xfId="0" applyFont="1" applyFill="1" applyBorder="1" applyAlignment="1">
      <alignment horizontal="center" vertical="center" wrapText="1"/>
    </xf>
    <xf fontId="7" fillId="0" borderId="14" numFmtId="0" xfId="0" applyFont="1" applyBorder="1" applyAlignment="1">
      <alignment horizontal="left" vertical="top"/>
    </xf>
    <xf fontId="7" fillId="0" borderId="34" numFmtId="0" xfId="0" applyFont="1" applyBorder="1" applyAlignment="1">
      <alignment horizontal="left" vertical="top" wrapText="1"/>
    </xf>
    <xf fontId="7" fillId="8" borderId="14" numFmtId="160" xfId="0" applyNumberFormat="1" applyFont="1" applyFill="1" applyBorder="1" applyAlignment="1">
      <alignment horizontal="center" vertical="center" wrapText="1"/>
    </xf>
    <xf fontId="7" fillId="6" borderId="16" numFmtId="0" xfId="1" applyFont="1" applyFill="1" applyBorder="1" applyAlignment="1">
      <alignment horizontal="left" vertical="top" wrapText="1"/>
    </xf>
    <xf fontId="7" fillId="6" borderId="11" numFmtId="0" xfId="1" applyFont="1" applyFill="1" applyBorder="1" applyAlignment="1">
      <alignment horizontal="left" vertical="top" wrapText="1"/>
    </xf>
    <xf fontId="7" fillId="0" borderId="15" numFmtId="0" xfId="0" applyFont="1" applyBorder="1" applyAlignment="1">
      <alignment horizontal="left" vertical="top"/>
    </xf>
    <xf fontId="7" fillId="0" borderId="35" numFmtId="0" xfId="0" applyFont="1" applyBorder="1" applyAlignment="1">
      <alignment horizontal="left" vertical="top" wrapText="1"/>
    </xf>
    <xf fontId="7" fillId="8" borderId="15" numFmtId="160" xfId="0" applyNumberFormat="1" applyFont="1" applyFill="1" applyBorder="1" applyAlignment="1">
      <alignment horizontal="center" vertical="center" wrapText="1"/>
    </xf>
    <xf fontId="7" fillId="8" borderId="9" numFmtId="0" xfId="0" applyFont="1" applyFill="1" applyBorder="1" applyAlignment="1">
      <alignment horizontal="left" wrapText="1"/>
    </xf>
    <xf fontId="7" fillId="6" borderId="11" numFmtId="4" xfId="1" applyNumberFormat="1" applyFont="1" applyFill="1" applyBorder="1" applyAlignment="1">
      <alignment horizontal="left" vertical="top" wrapText="1"/>
    </xf>
    <xf fontId="7" fillId="8" borderId="11" numFmtId="160" xfId="0" applyNumberFormat="1" applyFont="1" applyFill="1" applyBorder="1" applyAlignment="1">
      <alignment horizontal="center" vertical="center" wrapText="1"/>
    </xf>
    <xf fontId="7" fillId="8" borderId="11" numFmtId="160" xfId="0" applyNumberFormat="1" applyFont="1" applyFill="1" applyBorder="1" applyAlignment="1">
      <alignment horizontal="left" wrapText="1"/>
    </xf>
    <xf fontId="7" fillId="0" borderId="21" numFmtId="0" xfId="0" applyFont="1" applyBorder="1" applyAlignment="1">
      <alignment horizontal="left" vertical="top" wrapText="1"/>
    </xf>
    <xf fontId="7" fillId="8" borderId="11" numFmtId="160" xfId="0" applyNumberFormat="1" applyFont="1" applyFill="1" applyBorder="1" applyAlignment="1">
      <alignment horizontal="left" vertical="top" wrapText="1"/>
    </xf>
    <xf fontId="7" fillId="8" borderId="13" numFmtId="160" xfId="0" applyNumberFormat="1" applyFont="1" applyFill="1" applyBorder="1" applyAlignment="1">
      <alignment horizontal="left" wrapText="1"/>
    </xf>
    <xf fontId="7" fillId="8" borderId="15" numFmtId="160" xfId="0" applyNumberFormat="1" applyFont="1" applyFill="1" applyBorder="1" applyAlignment="1">
      <alignment horizontal="left" wrapText="1"/>
    </xf>
    <xf fontId="10" fillId="3" borderId="13" numFmtId="0" xfId="17" applyFont="1" applyFill="1" applyBorder="1" applyAlignment="1">
      <alignment horizontal="left" vertical="top"/>
    </xf>
    <xf fontId="10" fillId="3" borderId="33" numFmtId="0" xfId="17" applyFont="1" applyFill="1" applyBorder="1" applyAlignment="1">
      <alignment horizontal="left" vertical="top" wrapText="1"/>
    </xf>
    <xf fontId="10" fillId="3" borderId="25" numFmtId="0" xfId="17" applyFont="1" applyFill="1" applyBorder="1" applyAlignment="1">
      <alignment horizontal="left" wrapText="1"/>
    </xf>
    <xf fontId="10" fillId="3" borderId="11" numFmtId="0" xfId="17" applyFont="1" applyFill="1" applyBorder="1" applyAlignment="1">
      <alignment horizontal="center" vertical="center" wrapText="1"/>
    </xf>
    <xf fontId="10" fillId="3" borderId="11" numFmtId="160" xfId="17" applyNumberFormat="1" applyFont="1" applyFill="1" applyBorder="1" applyAlignment="1">
      <alignment horizontal="left" wrapText="1"/>
    </xf>
    <xf fontId="10" fillId="3" borderId="15" numFmtId="0" xfId="17" applyFont="1" applyFill="1" applyBorder="1" applyAlignment="1">
      <alignment horizontal="left" vertical="top"/>
    </xf>
    <xf fontId="10" fillId="3" borderId="35" numFmtId="0" xfId="17" applyFont="1" applyFill="1" applyBorder="1" applyAlignment="1">
      <alignment horizontal="left" vertical="top" wrapText="1"/>
    </xf>
    <xf fontId="10" fillId="3" borderId="46" numFmtId="0" xfId="17" applyFont="1" applyFill="1" applyBorder="1" applyAlignment="1">
      <alignment horizontal="left" wrapText="1"/>
    </xf>
    <xf fontId="7" fillId="0" borderId="21" numFmtId="0" xfId="0" applyFont="1" applyBorder="1" applyAlignment="1">
      <alignment horizontal="left" vertical="top"/>
    </xf>
    <xf fontId="7" fillId="0" borderId="33" numFmtId="0" xfId="0" applyFont="1" applyBorder="1" applyAlignment="1">
      <alignment horizontal="left" vertical="top"/>
    </xf>
    <xf fontId="10" fillId="3" borderId="11" numFmtId="4" xfId="17" applyNumberFormat="1" applyFont="1" applyFill="1" applyBorder="1" applyAlignment="1">
      <alignment horizontal="left" vertical="top" wrapText="1"/>
    </xf>
    <xf fontId="10" fillId="3" borderId="23" numFmtId="0" xfId="17" applyFont="1" applyFill="1" applyBorder="1" applyAlignment="1">
      <alignment wrapText="1"/>
    </xf>
    <xf fontId="10" fillId="3" borderId="11" numFmtId="160" xfId="17" applyNumberFormat="1" applyFont="1" applyFill="1" applyBorder="1" applyAlignment="1">
      <alignment vertical="center" wrapText="1"/>
    </xf>
    <xf fontId="10" fillId="3" borderId="11" numFmtId="0" xfId="17" applyFont="1" applyFill="1" applyBorder="1" applyAlignment="1">
      <alignment vertical="center" wrapText="1"/>
    </xf>
    <xf fontId="10" fillId="3" borderId="11" numFmtId="160" xfId="17" applyNumberFormat="1" applyFont="1" applyFill="1" applyBorder="1" applyAlignment="1">
      <alignment wrapText="1"/>
    </xf>
    <xf fontId="7" fillId="0" borderId="34" numFmtId="0" xfId="0" applyFont="1" applyBorder="1" applyAlignment="1">
      <alignment horizontal="left" vertical="top"/>
    </xf>
    <xf fontId="7" fillId="8" borderId="25" numFmtId="0" xfId="0" applyFont="1" applyFill="1" applyBorder="1" applyAlignment="1">
      <alignment horizontal="left" wrapText="1"/>
    </xf>
    <xf fontId="7" fillId="0" borderId="35" numFmtId="0" xfId="0" applyFont="1" applyBorder="1" applyAlignment="1">
      <alignment horizontal="left" vertical="top"/>
    </xf>
    <xf fontId="7" fillId="8" borderId="46" numFmtId="0" xfId="0" applyFont="1" applyFill="1" applyBorder="1" applyAlignment="1">
      <alignment horizontal="left" wrapText="1"/>
    </xf>
    <xf fontId="7" fillId="6" borderId="3" numFmtId="0" xfId="1" applyFont="1" applyFill="1" applyBorder="1" applyAlignment="1">
      <alignment horizontal="left" vertical="top"/>
    </xf>
    <xf fontId="10" fillId="3" borderId="11" numFmtId="160" xfId="17" applyNumberFormat="1" applyFont="1" applyFill="1" applyBorder="1" applyAlignment="1">
      <alignment horizontal="left" vertical="top" wrapText="1"/>
    </xf>
    <xf fontId="10" fillId="3" borderId="11" numFmtId="0" xfId="17" applyFont="1" applyFill="1" applyBorder="1" applyAlignment="1">
      <alignment horizontal="left" vertical="top" wrapText="1"/>
    </xf>
    <xf fontId="7" fillId="6" borderId="7" numFmtId="0" xfId="1" applyFont="1" applyFill="1" applyBorder="1" applyAlignment="1">
      <alignment horizontal="left" vertical="top"/>
    </xf>
    <xf fontId="10" fillId="3" borderId="33" numFmtId="0" xfId="17" applyFont="1" applyFill="1" applyBorder="1" applyAlignment="1">
      <alignment horizontal="left" vertical="top"/>
    </xf>
    <xf fontId="10" fillId="3" borderId="16" numFmtId="0" xfId="17" applyFont="1" applyFill="1" applyBorder="1" applyAlignment="1">
      <alignment horizontal="left" vertical="top" wrapText="1"/>
    </xf>
    <xf fontId="10" fillId="3" borderId="14" numFmtId="0" xfId="17" applyFont="1" applyFill="1" applyBorder="1" applyAlignment="1">
      <alignment horizontal="left" vertical="top"/>
    </xf>
    <xf fontId="10" fillId="3" borderId="34" numFmtId="0" xfId="17" applyFont="1" applyFill="1" applyBorder="1" applyAlignment="1">
      <alignment horizontal="left" vertical="top"/>
    </xf>
    <xf fontId="10" fillId="3" borderId="47" numFmtId="0" xfId="17" applyFont="1" applyFill="1" applyBorder="1" applyAlignment="1">
      <alignment horizontal="left" wrapText="1"/>
    </xf>
    <xf fontId="10" fillId="3" borderId="35" numFmtId="0" xfId="17" applyFont="1" applyFill="1" applyBorder="1" applyAlignment="1">
      <alignment horizontal="left" vertical="top"/>
    </xf>
    <xf fontId="7" fillId="6" borderId="2" numFmtId="0" xfId="1" applyFont="1" applyFill="1" applyBorder="1" applyAlignment="1">
      <alignment horizontal="left" vertical="top" wrapText="1"/>
    </xf>
    <xf fontId="7" fillId="6" borderId="3" numFmtId="0" xfId="1" applyFont="1" applyFill="1" applyBorder="1" applyAlignment="1">
      <alignment horizontal="left" vertical="top" wrapText="1"/>
    </xf>
    <xf fontId="7" fillId="6" borderId="8" numFmtId="0" xfId="1" applyFont="1" applyFill="1" applyBorder="1" applyAlignment="1">
      <alignment horizontal="left" vertical="top" wrapText="1"/>
    </xf>
    <xf fontId="7" fillId="6" borderId="7" numFmtId="0" xfId="1" applyFont="1" applyFill="1" applyBorder="1" applyAlignment="1">
      <alignment horizontal="left" vertical="top" wrapText="1"/>
    </xf>
    <xf fontId="7" fillId="0" borderId="37" numFmtId="0" xfId="0" applyFont="1" applyBorder="1" applyAlignment="1">
      <alignment horizontal="left" vertical="top" wrapText="1"/>
    </xf>
    <xf fontId="7" fillId="8" borderId="13" numFmtId="0" xfId="0" applyFont="1" applyFill="1" applyBorder="1" applyAlignment="1">
      <alignment horizontal="center" vertical="center" wrapText="1"/>
    </xf>
    <xf fontId="7" fillId="0" borderId="48" numFmtId="0" xfId="0" applyFont="1" applyBorder="1" applyAlignment="1">
      <alignment horizontal="left" vertical="top" wrapText="1"/>
    </xf>
    <xf fontId="7" fillId="8" borderId="15" numFmtId="0" xfId="0" applyFont="1" applyFill="1" applyBorder="1" applyAlignment="1">
      <alignment horizontal="center" vertical="center" wrapText="1"/>
    </xf>
    <xf fontId="7" fillId="0" borderId="49" numFmtId="0" xfId="0" applyFont="1" applyBorder="1" applyAlignment="1">
      <alignment horizontal="left" vertical="top" wrapText="1"/>
    </xf>
    <xf fontId="3" fillId="3" borderId="1" numFmtId="0" xfId="17" applyFont="1" applyFill="1" applyBorder="1" applyAlignment="1">
      <alignment horizontal="left" vertical="top" wrapText="1"/>
    </xf>
    <xf fontId="3" fillId="3" borderId="11" numFmtId="160" xfId="17" applyNumberFormat="1" applyFont="1" applyFill="1" applyBorder="1" applyAlignment="1">
      <alignment vertical="center" wrapText="1"/>
    </xf>
    <xf fontId="3" fillId="3" borderId="11" numFmtId="0" xfId="17" applyFont="1" applyFill="1" applyBorder="1" applyAlignment="1">
      <alignment vertical="center" wrapText="1"/>
    </xf>
    <xf fontId="0" fillId="8" borderId="11" numFmtId="0" xfId="0" applyFill="1" applyBorder="1" applyAlignment="1">
      <alignment horizontal="left" vertical="top"/>
    </xf>
    <xf fontId="7" fillId="8" borderId="11" numFmtId="0" xfId="0" applyFont="1" applyFill="1" applyBorder="1" applyAlignment="1">
      <alignment horizontal="left" vertical="top" wrapText="1"/>
    </xf>
    <xf fontId="7" fillId="8" borderId="12" numFmtId="1" xfId="1" applyNumberFormat="1" applyFont="1" applyFill="1" applyBorder="1" applyAlignment="1">
      <alignment horizontal="left" vertical="top"/>
    </xf>
    <xf fontId="7" fillId="8" borderId="1" numFmtId="0" xfId="1" applyFont="1" applyFill="1" applyBorder="1" applyAlignment="1">
      <alignment horizontal="left" vertical="top"/>
    </xf>
    <xf fontId="7" fillId="8" borderId="1" numFmtId="0" xfId="1" applyFont="1" applyFill="1" applyBorder="1" applyAlignment="1">
      <alignment horizontal="left" vertical="top" wrapText="1"/>
    </xf>
    <xf fontId="7" fillId="8" borderId="10" numFmtId="0" xfId="1" applyFont="1" applyFill="1" applyBorder="1" applyAlignment="1">
      <alignment horizontal="left" vertical="top" wrapText="1"/>
    </xf>
    <xf fontId="7" fillId="8" borderId="16" numFmtId="0" xfId="1" applyFont="1" applyFill="1" applyBorder="1" applyAlignment="1">
      <alignment horizontal="left" vertical="top" wrapText="1"/>
    </xf>
    <xf fontId="7" fillId="8" borderId="11" numFmtId="0" xfId="1" applyFont="1" applyFill="1" applyBorder="1" applyAlignment="1">
      <alignment horizontal="left" vertical="top"/>
    </xf>
    <xf fontId="7" fillId="8" borderId="9" numFmtId="0" xfId="0" applyFont="1" applyFill="1" applyBorder="1" applyAlignment="1">
      <alignment horizontal="left" vertical="top" wrapText="1"/>
    </xf>
    <xf fontId="7" fillId="8" borderId="1" numFmtId="1" xfId="1" applyNumberFormat="1" applyFont="1" applyFill="1" applyBorder="1" applyAlignment="1">
      <alignment horizontal="left" vertical="top"/>
    </xf>
    <xf fontId="7" fillId="8" borderId="50" numFmtId="0" xfId="0" applyFont="1" applyFill="1" applyBorder="1" applyAlignment="1">
      <alignment horizontal="center" vertical="center" wrapText="1"/>
    </xf>
    <xf fontId="7" fillId="8" borderId="12" numFmtId="0" xfId="0" applyFont="1" applyFill="1" applyBorder="1" applyAlignment="1">
      <alignment horizontal="left" vertical="top" wrapText="1"/>
    </xf>
    <xf fontId="7" fillId="8" borderId="51" numFmtId="0" xfId="0" applyFont="1" applyFill="1" applyBorder="1" applyAlignment="1">
      <alignment horizontal="center" vertical="center" wrapText="1"/>
    </xf>
    <xf fontId="7" fillId="8" borderId="5" numFmtId="0" xfId="0" applyFont="1" applyFill="1" applyBorder="1" applyAlignment="1">
      <alignment horizontal="left" vertical="top" wrapText="1"/>
    </xf>
    <xf fontId="7" fillId="8" borderId="42" numFmtId="160" xfId="0" applyNumberFormat="1" applyFont="1" applyFill="1" applyBorder="1" applyAlignment="1">
      <alignment horizontal="center" vertical="center" wrapText="1"/>
    </xf>
    <xf fontId="7" fillId="8" borderId="3" numFmtId="0" xfId="0" applyFont="1" applyFill="1" applyBorder="1" applyAlignment="1">
      <alignment horizontal="center" vertical="center" wrapText="1"/>
    </xf>
    <xf fontId="7" fillId="8" borderId="9" numFmtId="0" xfId="0" applyFont="1" applyFill="1" applyBorder="1" applyAlignment="1">
      <alignment horizontal="center" vertical="center" wrapText="1"/>
    </xf>
    <xf fontId="7" fillId="8" borderId="52" numFmtId="0" xfId="0" applyFont="1" applyFill="1" applyBorder="1" applyAlignment="1">
      <alignment horizontal="center" vertical="center" wrapText="1"/>
    </xf>
    <xf fontId="7" fillId="8" borderId="36" numFmtId="160" xfId="0" applyNumberFormat="1" applyFont="1" applyFill="1" applyBorder="1" applyAlignment="1">
      <alignment horizontal="center" vertical="center" wrapText="1"/>
    </xf>
    <xf fontId="7" fillId="8" borderId="40" numFmtId="0" xfId="0" applyFont="1" applyFill="1" applyBorder="1" applyAlignment="1">
      <alignment horizontal="left" vertical="top" wrapText="1"/>
    </xf>
    <xf fontId="7" fillId="8" borderId="47" numFmtId="0" xfId="0" applyFont="1" applyFill="1" applyBorder="1" applyAlignment="1">
      <alignment horizontal="center" vertical="center" wrapText="1"/>
    </xf>
    <xf fontId="7" fillId="8" borderId="53" numFmtId="0" xfId="0" applyFont="1" applyFill="1" applyBorder="1" applyAlignment="1">
      <alignment horizontal="center" vertical="center" wrapText="1"/>
    </xf>
    <xf fontId="7" fillId="8" borderId="54" numFmtId="0" xfId="0" applyFont="1" applyFill="1" applyBorder="1" applyAlignment="1">
      <alignment horizontal="left" vertical="top" wrapText="1"/>
    </xf>
    <xf fontId="7" fillId="8" borderId="54" numFmtId="160" xfId="0" applyNumberFormat="1" applyFont="1" applyFill="1" applyBorder="1" applyAlignment="1">
      <alignment horizontal="center" vertical="center" wrapText="1"/>
    </xf>
    <xf fontId="7" fillId="8" borderId="55" numFmtId="0" xfId="0" applyFont="1" applyFill="1" applyBorder="1" applyAlignment="1">
      <alignment horizontal="center" vertical="center" wrapText="1"/>
    </xf>
    <xf fontId="7" fillId="8" borderId="56" numFmtId="0" xfId="0" applyFont="1" applyFill="1" applyBorder="1" applyAlignment="1">
      <alignment horizontal="left" vertical="top" wrapText="1"/>
    </xf>
    <xf fontId="7" fillId="8" borderId="21" numFmtId="160" xfId="0" applyNumberFormat="1" applyFont="1" applyFill="1" applyBorder="1" applyAlignment="1">
      <alignment horizontal="center" vertical="center" wrapText="1"/>
    </xf>
    <xf fontId="7" fillId="8" borderId="21" numFmtId="0" xfId="0" applyFont="1" applyFill="1" applyBorder="1" applyAlignment="1">
      <alignment horizontal="center" vertical="center" wrapText="1"/>
    </xf>
    <xf fontId="7" fillId="8" borderId="57" numFmtId="0" xfId="0" applyFont="1" applyFill="1" applyBorder="1" applyAlignment="1">
      <alignment horizontal="left" vertical="top" wrapText="1"/>
    </xf>
    <xf fontId="7" fillId="8" borderId="56" numFmtId="160" xfId="0" applyNumberFormat="1" applyFont="1" applyFill="1" applyBorder="1" applyAlignment="1">
      <alignment horizontal="center" vertical="center" wrapText="1"/>
    </xf>
    <xf fontId="7" fillId="8" borderId="44" numFmtId="0" xfId="0" applyFont="1" applyFill="1" applyBorder="1" applyAlignment="1">
      <alignment horizontal="center" vertical="center" wrapText="1"/>
    </xf>
    <xf fontId="7" fillId="8" borderId="16" numFmtId="0" xfId="0" applyFont="1" applyFill="1" applyBorder="1" applyAlignment="1">
      <alignment horizontal="center" vertical="center" wrapText="1"/>
    </xf>
    <xf fontId="7" fillId="8" borderId="58" numFmtId="0" xfId="1" applyFont="1" applyFill="1" applyBorder="1" applyAlignment="1">
      <alignment horizontal="left" vertical="top" wrapText="1"/>
    </xf>
    <xf fontId="7" fillId="8" borderId="58" numFmtId="0" xfId="0" applyFont="1" applyFill="1" applyBorder="1" applyAlignment="1">
      <alignment horizontal="center" vertical="center" wrapText="1"/>
    </xf>
    <xf fontId="7" fillId="8" borderId="17" numFmtId="0" xfId="1" applyFont="1" applyFill="1" applyBorder="1" applyAlignment="1">
      <alignment horizontal="left" vertical="top" wrapText="1"/>
    </xf>
    <xf fontId="7" fillId="8" borderId="11" numFmtId="0" xfId="1" applyFont="1" applyFill="1" applyBorder="1" applyAlignment="1">
      <alignment horizontal="left" vertical="top" wrapText="1"/>
    </xf>
    <xf fontId="10" fillId="3" borderId="1" numFmtId="1" xfId="17" applyNumberFormat="1" applyFont="1" applyFill="1" applyBorder="1" applyAlignment="1">
      <alignment horizontal="left" vertical="top"/>
    </xf>
    <xf fontId="10" fillId="3" borderId="17" numFmtId="0" xfId="17" applyFont="1" applyFill="1" applyBorder="1" applyAlignment="1">
      <alignment horizontal="left" vertical="top" wrapText="1"/>
    </xf>
    <xf fontId="10" fillId="3" borderId="19" numFmtId="0" xfId="17" applyFont="1" applyFill="1" applyBorder="1" applyAlignment="1">
      <alignment horizontal="left" vertical="top" wrapText="1"/>
    </xf>
    <xf fontId="7" fillId="8" borderId="1" numFmtId="1" xfId="1" applyNumberFormat="1" applyFont="1" applyFill="1" applyBorder="1" applyAlignment="1">
      <alignment horizontal="left" vertical="top" wrapText="1"/>
    </xf>
    <xf fontId="7" fillId="8" borderId="16" numFmtId="1" xfId="1" applyNumberFormat="1" applyFont="1" applyFill="1" applyBorder="1" applyAlignment="1">
      <alignment horizontal="center" vertical="center" wrapText="1"/>
    </xf>
    <xf fontId="7" fillId="8" borderId="1" numFmtId="49" xfId="1" applyNumberFormat="1" applyFont="1" applyFill="1" applyBorder="1" applyAlignment="1">
      <alignment horizontal="left" vertical="top"/>
    </xf>
    <xf fontId="7" fillId="8" borderId="10" numFmtId="4" xfId="0" applyNumberFormat="1" applyFont="1" applyFill="1" applyBorder="1" applyAlignment="1">
      <alignment horizontal="left" vertical="top"/>
    </xf>
    <xf fontId="7" fillId="8" borderId="10" numFmtId="0" xfId="0" applyFont="1" applyFill="1" applyBorder="1" applyAlignment="1">
      <alignment horizontal="left" vertical="top"/>
    </xf>
    <xf fontId="7" fillId="8" borderId="1" numFmtId="4" xfId="0" applyNumberFormat="1" applyFont="1" applyFill="1" applyBorder="1" applyAlignment="1">
      <alignment horizontal="left" vertical="top"/>
    </xf>
    <xf fontId="7" fillId="8" borderId="25" numFmtId="160" xfId="0" applyNumberFormat="1" applyFont="1" applyFill="1" applyBorder="1" applyAlignment="1">
      <alignment horizontal="center" vertical="center" wrapText="1"/>
    </xf>
    <xf fontId="7" fillId="8" borderId="46" numFmtId="0" xfId="0" applyFont="1" applyFill="1" applyBorder="1" applyAlignment="1">
      <alignment horizontal="center" vertical="center" wrapText="1"/>
    </xf>
    <xf fontId="7" fillId="8" borderId="7" numFmtId="0" xfId="0" applyFont="1" applyFill="1" applyBorder="1" applyAlignment="1">
      <alignment horizontal="center" vertical="center" wrapText="1"/>
    </xf>
    <xf fontId="7" fillId="8" borderId="5" numFmtId="160" xfId="0" applyNumberFormat="1" applyFont="1" applyFill="1" applyBorder="1" applyAlignment="1">
      <alignment horizontal="center" vertical="center" wrapText="1"/>
    </xf>
    <xf fontId="7" fillId="8" borderId="59" numFmtId="0" xfId="0" applyFont="1" applyFill="1" applyBorder="1" applyAlignment="1">
      <alignment horizontal="center" vertical="center" wrapText="1"/>
    </xf>
    <xf fontId="7" fillId="6" borderId="5" numFmtId="0" xfId="0" applyFont="1" applyFill="1" applyBorder="1" applyAlignment="1">
      <alignment horizontal="left" vertical="top" wrapText="1"/>
    </xf>
    <xf fontId="7" fillId="6" borderId="1" numFmtId="1" xfId="1" applyNumberFormat="1" applyFont="1" applyFill="1" applyBorder="1" applyAlignment="1">
      <alignment horizontal="left" vertical="top"/>
    </xf>
    <xf fontId="7" fillId="6" borderId="1" numFmtId="4" xfId="0" applyNumberFormat="1" applyFont="1" applyFill="1" applyBorder="1" applyAlignment="1">
      <alignment horizontal="left" vertical="top"/>
    </xf>
    <xf fontId="7" fillId="8" borderId="33" numFmtId="160" xfId="0" applyNumberFormat="1" applyFont="1" applyFill="1" applyBorder="1" applyAlignment="1">
      <alignment horizontal="justify" vertical="top" wrapText="1"/>
    </xf>
    <xf fontId="7" fillId="8" borderId="33" numFmtId="160" xfId="0" applyNumberFormat="1" applyFont="1" applyFill="1" applyBorder="1" applyAlignment="1">
      <alignment horizontal="center" vertical="center" wrapText="1"/>
    </xf>
    <xf fontId="7" fillId="6" borderId="40" numFmtId="0" xfId="0" applyFont="1" applyFill="1" applyBorder="1" applyAlignment="1">
      <alignment horizontal="left" vertical="top" wrapText="1"/>
    </xf>
    <xf fontId="7" fillId="8" borderId="34" numFmtId="160" xfId="0" applyNumberFormat="1" applyFont="1" applyFill="1" applyBorder="1" applyAlignment="1">
      <alignment horizontal="justify" vertical="top" wrapText="1"/>
    </xf>
    <xf fontId="7" fillId="8" borderId="34" numFmtId="160" xfId="0" applyNumberFormat="1" applyFont="1" applyFill="1" applyBorder="1" applyAlignment="1">
      <alignment horizontal="center" vertical="center" wrapText="1"/>
    </xf>
    <xf fontId="7" fillId="8" borderId="14" numFmtId="0" xfId="0" applyFont="1" applyFill="1" applyBorder="1" applyAlignment="1">
      <alignment horizontal="center" vertical="center" wrapText="1"/>
    </xf>
    <xf fontId="7" fillId="6" borderId="9" numFmtId="0" xfId="0" applyFont="1" applyFill="1" applyBorder="1" applyAlignment="1">
      <alignment horizontal="left" vertical="top" wrapText="1"/>
    </xf>
    <xf fontId="7" fillId="8" borderId="35" numFmtId="160" xfId="0" applyNumberFormat="1" applyFont="1" applyFill="1" applyBorder="1" applyAlignment="1">
      <alignment horizontal="justify" vertical="top" wrapText="1"/>
    </xf>
    <xf fontId="7" fillId="8" borderId="35" numFmtId="160" xfId="0" applyNumberFormat="1" applyFont="1" applyFill="1" applyBorder="1" applyAlignment="1">
      <alignment horizontal="center" vertical="center" wrapText="1"/>
    </xf>
    <xf fontId="7" fillId="6" borderId="12" numFmtId="0" xfId="0" applyFont="1" applyFill="1" applyBorder="1" applyAlignment="1">
      <alignment horizontal="left" vertical="top" wrapText="1"/>
    </xf>
    <xf fontId="7" fillId="6" borderId="1" numFmtId="0" xfId="0" applyFont="1" applyFill="1" applyBorder="1" applyAlignment="1">
      <alignment horizontal="left" vertical="top"/>
    </xf>
    <xf fontId="7" fillId="8" borderId="21" numFmtId="160" xfId="0" applyNumberFormat="1" applyFont="1" applyFill="1" applyBorder="1" applyAlignment="1">
      <alignment horizontal="justify" vertical="top" wrapText="1"/>
    </xf>
    <xf fontId="7" fillId="8" borderId="11" numFmtId="160" xfId="0" applyNumberFormat="1" applyFont="1" applyFill="1" applyBorder="1" applyAlignment="1">
      <alignment horizontal="justify" vertical="top" wrapText="1"/>
    </xf>
    <xf fontId="7" fillId="8" borderId="13" numFmtId="160" xfId="0" applyNumberFormat="1" applyFont="1" applyFill="1" applyBorder="1" applyAlignment="1">
      <alignment horizontal="justify" vertical="top"/>
    </xf>
    <xf fontId="7" fillId="6" borderId="59" numFmtId="0" xfId="0" applyFont="1" applyFill="1" applyBorder="1" applyAlignment="1">
      <alignment horizontal="left" vertical="top" wrapText="1"/>
    </xf>
    <xf fontId="7" fillId="6" borderId="22" numFmtId="1" xfId="1" applyNumberFormat="1" applyFont="1" applyFill="1" applyBorder="1" applyAlignment="1">
      <alignment horizontal="left" vertical="top"/>
    </xf>
    <xf fontId="7" fillId="8" borderId="11" numFmtId="160" xfId="0" applyNumberFormat="1" applyFont="1" applyFill="1" applyBorder="1" applyAlignment="1">
      <alignment horizontal="justify" vertical="top"/>
    </xf>
    <xf fontId="7" fillId="6" borderId="11" numFmtId="0" xfId="0" applyFont="1" applyFill="1" applyBorder="1" applyAlignment="1">
      <alignment horizontal="left" vertical="top" wrapText="1"/>
    </xf>
    <xf fontId="7" fillId="6" borderId="19" numFmtId="1" xfId="1" applyNumberFormat="1" applyFont="1" applyFill="1" applyBorder="1" applyAlignment="1">
      <alignment horizontal="left" vertical="top"/>
    </xf>
    <xf fontId="7" fillId="6" borderId="30" numFmtId="0" xfId="1" applyFont="1" applyFill="1" applyBorder="1" applyAlignment="1">
      <alignment horizontal="left" vertical="top"/>
    </xf>
    <xf fontId="7" fillId="6" borderId="60" numFmtId="0" xfId="0" applyFont="1" applyFill="1" applyBorder="1" applyAlignment="1">
      <alignment horizontal="left" vertical="top" wrapText="1"/>
    </xf>
    <xf fontId="7" fillId="8" borderId="13" numFmtId="160" xfId="0" applyNumberFormat="1" applyFont="1" applyFill="1" applyBorder="1" applyAlignment="1">
      <alignment horizontal="justify" vertical="top" wrapText="1"/>
    </xf>
    <xf fontId="7" fillId="8" borderId="14" numFmtId="160" xfId="0" applyNumberFormat="1" applyFont="1" applyFill="1" applyBorder="1" applyAlignment="1">
      <alignment horizontal="justify" vertical="top" wrapText="1"/>
    </xf>
    <xf fontId="7" fillId="8" borderId="15" numFmtId="160" xfId="0" applyNumberFormat="1" applyFont="1" applyFill="1" applyBorder="1" applyAlignment="1">
      <alignment horizontal="justify" vertical="top" wrapText="1"/>
    </xf>
    <xf fontId="7" fillId="6" borderId="37" numFmtId="0" xfId="0" applyFont="1" applyFill="1" applyBorder="1" applyAlignment="1">
      <alignment horizontal="left" vertical="top" wrapText="1"/>
    </xf>
    <xf fontId="7" fillId="6" borderId="56" numFmtId="0" xfId="0" applyFont="1" applyFill="1" applyBorder="1" applyAlignment="1">
      <alignment horizontal="left" vertical="top" wrapText="1"/>
    </xf>
    <xf fontId="7" fillId="8" borderId="14" numFmtId="160" xfId="0" applyNumberFormat="1" applyFont="1" applyFill="1" applyBorder="1" applyAlignment="1">
      <alignment horizontal="justify" vertical="top"/>
    </xf>
    <xf fontId="7" fillId="8" borderId="15" numFmtId="160" xfId="0" applyNumberFormat="1" applyFont="1" applyFill="1" applyBorder="1" applyAlignment="1">
      <alignment horizontal="justify" vertical="top"/>
    </xf>
    <xf fontId="7" fillId="6" borderId="30" numFmtId="1" xfId="1" applyNumberFormat="1" applyFont="1" applyFill="1" applyBorder="1" applyAlignment="1">
      <alignment horizontal="left" vertical="top"/>
    </xf>
    <xf fontId="7" fillId="6" borderId="42" numFmtId="0" xfId="0" applyFont="1" applyFill="1" applyBorder="1" applyAlignment="1">
      <alignment horizontal="left" vertical="top" wrapText="1"/>
    </xf>
    <xf fontId="7" fillId="6" borderId="32" numFmtId="0" xfId="0" applyFont="1" applyFill="1" applyBorder="1" applyAlignment="1">
      <alignment horizontal="left" vertical="top" wrapText="1"/>
    </xf>
    <xf fontId="7" fillId="8" borderId="11" numFmtId="160" xfId="0" applyNumberFormat="1" applyFont="1" applyFill="1" applyBorder="1" applyAlignment="1">
      <alignment horizontal="justify" wrapText="1"/>
    </xf>
    <xf fontId="7" fillId="6" borderId="16" numFmtId="0" xfId="0" applyFont="1" applyFill="1" applyBorder="1" applyAlignment="1">
      <alignment horizontal="left" vertical="top"/>
    </xf>
    <xf fontId="7" fillId="6" borderId="54" numFmtId="0" xfId="0" applyFont="1" applyFill="1" applyBorder="1" applyAlignment="1">
      <alignment horizontal="left" vertical="top" wrapText="1"/>
    </xf>
    <xf fontId="7" fillId="6" borderId="13" numFmtId="0" xfId="0" applyFont="1" applyFill="1" applyBorder="1" applyAlignment="1">
      <alignment horizontal="left" vertical="top" wrapText="1"/>
    </xf>
    <xf fontId="7" fillId="6" borderId="15" numFmtId="0" xfId="0" applyFont="1" applyFill="1" applyBorder="1" applyAlignment="1">
      <alignment horizontal="left" vertical="top" wrapText="1"/>
    </xf>
    <xf fontId="7" fillId="6" borderId="30" numFmtId="1" xfId="1" applyNumberFormat="1" applyFont="1" applyFill="1" applyBorder="1" applyAlignment="1">
      <alignment horizontal="left" vertical="top" wrapText="1"/>
    </xf>
    <xf fontId="6" fillId="6" borderId="1" numFmtId="1" xfId="1" applyNumberFormat="1" applyFont="1" applyFill="1" applyBorder="1" applyAlignment="1">
      <alignment horizontal="left" vertical="top"/>
    </xf>
    <xf fontId="6" fillId="6" borderId="1" numFmtId="0" xfId="1" applyFont="1" applyFill="1" applyBorder="1" applyAlignment="1">
      <alignment horizontal="left" vertical="top"/>
    </xf>
    <xf fontId="6" fillId="6" borderId="1" numFmtId="0" xfId="1" applyFont="1" applyFill="1" applyBorder="1" applyAlignment="1">
      <alignment horizontal="left" vertical="top" wrapText="1"/>
    </xf>
    <xf fontId="3" fillId="3" borderId="33" numFmtId="160" xfId="17" applyNumberFormat="1" applyFont="1" applyFill="1" applyBorder="1" applyAlignment="1">
      <alignment vertical="top" wrapText="1"/>
    </xf>
    <xf fontId="3" fillId="3" borderId="11" numFmtId="160" xfId="17" applyNumberFormat="1" applyFont="1" applyFill="1" applyBorder="1" applyAlignment="1">
      <alignment vertical="top" wrapText="1"/>
    </xf>
    <xf fontId="7" fillId="8" borderId="11" numFmtId="160" xfId="0" applyNumberFormat="1" applyFont="1" applyFill="1" applyBorder="1" applyAlignment="1">
      <alignment vertical="top" wrapText="1"/>
    </xf>
    <xf fontId="6" fillId="6" borderId="22" numFmtId="1" xfId="1" applyNumberFormat="1" applyFont="1" applyFill="1" applyBorder="1" applyAlignment="1">
      <alignment horizontal="left" vertical="top"/>
    </xf>
    <xf fontId="6" fillId="6" borderId="22" numFmtId="0" xfId="1" applyFont="1" applyFill="1" applyBorder="1" applyAlignment="1">
      <alignment horizontal="left" vertical="top"/>
    </xf>
    <xf fontId="6" fillId="6" borderId="22" numFmtId="0" xfId="1" applyFont="1" applyFill="1" applyBorder="1" applyAlignment="1">
      <alignment horizontal="left" vertical="top" wrapText="1"/>
    </xf>
    <xf fontId="7" fillId="6" borderId="22" numFmtId="0" xfId="1" applyFont="1" applyFill="1" applyBorder="1" applyAlignment="1">
      <alignment horizontal="left" vertical="top" wrapText="1"/>
    </xf>
    <xf fontId="7" fillId="6" borderId="22" numFmtId="4" xfId="0" applyNumberFormat="1" applyFont="1" applyFill="1" applyBorder="1" applyAlignment="1">
      <alignment horizontal="left" vertical="top"/>
    </xf>
    <xf fontId="7" fillId="8" borderId="22" numFmtId="4" xfId="0" applyNumberFormat="1" applyFont="1" applyFill="1" applyBorder="1" applyAlignment="1">
      <alignment horizontal="left" vertical="top"/>
    </xf>
    <xf fontId="7" fillId="6" borderId="22" numFmtId="0" xfId="0" applyFont="1" applyFill="1" applyBorder="1" applyAlignment="1">
      <alignment horizontal="left" vertical="top"/>
    </xf>
    <xf fontId="7" fillId="0" borderId="11" numFmtId="0" xfId="0" applyFont="1" applyBorder="1" applyAlignment="1">
      <alignment horizontal="left" vertical="top" wrapText="1"/>
    </xf>
    <xf fontId="6" fillId="6" borderId="13" numFmtId="49" xfId="1" applyNumberFormat="1" applyFont="1" applyFill="1" applyBorder="1" applyAlignment="1">
      <alignment horizontal="left" vertical="top" wrapText="1"/>
    </xf>
    <xf fontId="6" fillId="6" borderId="13" numFmtId="0" xfId="1" applyFont="1" applyFill="1" applyBorder="1" applyAlignment="1">
      <alignment horizontal="left" vertical="top" wrapText="1"/>
    </xf>
    <xf fontId="10" fillId="8" borderId="13" numFmtId="0" xfId="0" applyFont="1" applyFill="1" applyBorder="1" applyAlignment="1">
      <alignment horizontal="left" vertical="top" wrapText="1"/>
    </xf>
    <xf fontId="10" fillId="8" borderId="11" numFmtId="4" xfId="0" applyNumberFormat="1" applyFont="1" applyFill="1" applyBorder="1" applyAlignment="1">
      <alignment horizontal="left" vertical="top" wrapText="1"/>
    </xf>
    <xf fontId="10" fillId="8" borderId="13" numFmtId="4" xfId="0" applyNumberFormat="1" applyFont="1" applyFill="1" applyBorder="1" applyAlignment="1">
      <alignment horizontal="left" vertical="top"/>
    </xf>
    <xf fontId="10" fillId="8" borderId="13" numFmtId="0" xfId="0" applyFont="1" applyFill="1" applyBorder="1" applyAlignment="1">
      <alignment horizontal="left" vertical="top"/>
    </xf>
    <xf fontId="6" fillId="6" borderId="30" numFmtId="49" xfId="1" applyNumberFormat="1" applyFont="1" applyFill="1" applyBorder="1" applyAlignment="1">
      <alignment horizontal="left" vertical="top"/>
    </xf>
    <xf fontId="7" fillId="6" borderId="10" numFmtId="4" xfId="0" applyNumberFormat="1" applyFont="1" applyFill="1" applyBorder="1" applyAlignment="1">
      <alignment horizontal="left" vertical="top"/>
    </xf>
    <xf fontId="7" fillId="8" borderId="21" numFmtId="160" xfId="0" applyNumberFormat="1" applyFont="1" applyFill="1" applyBorder="1" applyAlignment="1">
      <alignment horizontal="justify" vertical="top"/>
    </xf>
    <xf fontId="7" fillId="6" borderId="11" numFmtId="160" xfId="0" applyNumberFormat="1" applyFont="1" applyFill="1" applyBorder="1" applyAlignment="1">
      <alignment horizontal="center" vertical="top" wrapText="1"/>
    </xf>
    <xf fontId="7" fillId="6" borderId="11" numFmtId="0" xfId="0" applyFont="1" applyFill="1" applyBorder="1" applyAlignment="1">
      <alignment horizontal="center" vertical="top" wrapText="1"/>
    </xf>
    <xf fontId="7" fillId="6" borderId="14" numFmtId="0" xfId="0" applyFont="1" applyFill="1" applyBorder="1" applyAlignment="1">
      <alignment horizontal="left" vertical="top" wrapText="1"/>
    </xf>
    <xf fontId="6" fillId="6" borderId="17" numFmtId="0" xfId="1" applyFont="1" applyFill="1" applyBorder="1" applyAlignment="1">
      <alignment horizontal="left" vertical="top" wrapText="1"/>
    </xf>
    <xf fontId="7" fillId="6" borderId="30" numFmtId="4" xfId="0" applyNumberFormat="1" applyFont="1" applyFill="1" applyBorder="1" applyAlignment="1">
      <alignment horizontal="left" vertical="top"/>
    </xf>
    <xf fontId="7" fillId="6" borderId="43" numFmtId="0" xfId="1" applyFont="1" applyFill="1" applyBorder="1" applyAlignment="1">
      <alignment horizontal="left" vertical="top" wrapText="1"/>
    </xf>
    <xf fontId="6" fillId="6" borderId="12" numFmtId="49" xfId="1" applyNumberFormat="1" applyFont="1" applyFill="1" applyBorder="1" applyAlignment="1">
      <alignment horizontal="left" vertical="top"/>
    </xf>
    <xf fontId="6" fillId="6" borderId="1" numFmtId="49" xfId="1" applyNumberFormat="1" applyFont="1" applyFill="1" applyBorder="1" applyAlignment="1">
      <alignment horizontal="left" vertical="top"/>
    </xf>
    <xf fontId="7" fillId="6" borderId="61" numFmtId="4" xfId="0" applyNumberFormat="1" applyFont="1" applyFill="1" applyBorder="1" applyAlignment="1">
      <alignment horizontal="left" vertical="top"/>
    </xf>
    <xf fontId="7" fillId="6" borderId="56" numFmtId="4" xfId="0" applyNumberFormat="1" applyFont="1" applyFill="1" applyBorder="1" applyAlignment="1">
      <alignment horizontal="left" vertical="top"/>
    </xf>
    <xf fontId="7" fillId="6" borderId="29" numFmtId="0" xfId="0" applyFont="1" applyFill="1" applyBorder="1" applyAlignment="1">
      <alignment horizontal="left" vertical="top"/>
    </xf>
    <xf fontId="7" fillId="6" borderId="49" numFmtId="0" xfId="0" applyFont="1" applyFill="1" applyBorder="1" applyAlignment="1">
      <alignment horizontal="left" vertical="top" wrapText="1"/>
    </xf>
    <xf fontId="7" fillId="6" borderId="37" numFmtId="0" xfId="0" applyFont="1" applyFill="1" applyBorder="1" applyAlignment="1">
      <alignment horizontal="left" vertical="top"/>
    </xf>
    <xf fontId="7" fillId="6" borderId="49" numFmtId="0" xfId="0" applyFont="1" applyFill="1" applyBorder="1" applyAlignment="1">
      <alignment horizontal="left" vertical="top"/>
    </xf>
    <xf fontId="10" fillId="3" borderId="1" numFmtId="49" xfId="17" applyNumberFormat="1" applyFont="1" applyFill="1" applyBorder="1" applyAlignment="1">
      <alignment horizontal="left" vertical="top" wrapText="1"/>
    </xf>
    <xf fontId="10" fillId="3" borderId="23" numFmtId="4" xfId="17" applyNumberFormat="1" applyFont="1" applyFill="1" applyBorder="1" applyAlignment="1">
      <alignment horizontal="left" vertical="top" wrapText="1"/>
    </xf>
    <xf fontId="10" fillId="3" borderId="56" numFmtId="4" xfId="17" applyNumberFormat="1" applyFont="1" applyFill="1" applyBorder="1" applyAlignment="1">
      <alignment horizontal="left" vertical="top"/>
    </xf>
    <xf fontId="10" fillId="3" borderId="21" numFmtId="160" xfId="17" applyNumberFormat="1" applyFont="1" applyFill="1" applyBorder="1" applyAlignment="1">
      <alignment horizontal="justify" vertical="top"/>
    </xf>
    <xf fontId="10" fillId="3" borderId="11" numFmtId="160" xfId="17" applyNumberFormat="1" applyFont="1" applyFill="1" applyBorder="1" applyAlignment="1">
      <alignment horizontal="center" vertical="top" wrapText="1"/>
    </xf>
    <xf fontId="10" fillId="3" borderId="11" numFmtId="0" xfId="17" applyFont="1" applyFill="1" applyBorder="1" applyAlignment="1">
      <alignment horizontal="center" vertical="top" wrapText="1"/>
    </xf>
    <xf fontId="7" fillId="6" borderId="48" numFmtId="0" xfId="0" applyFont="1" applyFill="1" applyBorder="1" applyAlignment="1">
      <alignment horizontal="left" vertical="top" wrapText="1"/>
    </xf>
    <xf fontId="7" fillId="8" borderId="56" numFmtId="4" xfId="0" applyNumberFormat="1" applyFont="1" applyFill="1" applyBorder="1" applyAlignment="1">
      <alignment horizontal="left" vertical="top"/>
    </xf>
    <xf fontId="6" fillId="6" borderId="1" numFmtId="49" xfId="1" applyNumberFormat="1" applyFont="1" applyFill="1" applyBorder="1" applyAlignment="1">
      <alignment horizontal="left" vertical="top" wrapText="1"/>
    </xf>
    <xf fontId="10" fillId="8" borderId="61" numFmtId="4" xfId="0" applyNumberFormat="1" applyFont="1" applyFill="1" applyBorder="1" applyAlignment="1">
      <alignment horizontal="left" vertical="top" wrapText="1"/>
    </xf>
    <xf fontId="10" fillId="8" borderId="56" numFmtId="4" xfId="0" applyNumberFormat="1" applyFont="1" applyFill="1" applyBorder="1" applyAlignment="1">
      <alignment horizontal="left" vertical="top"/>
    </xf>
    <xf fontId="7" fillId="0" borderId="56" numFmtId="0" xfId="0" applyFont="1" applyBorder="1" applyAlignment="1">
      <alignment horizontal="left" vertical="top" wrapText="1"/>
    </xf>
    <xf fontId="7" fillId="0" borderId="11" numFmtId="160" xfId="0" applyNumberFormat="1" applyFont="1" applyBorder="1" applyAlignment="1">
      <alignment horizontal="center" vertical="top" wrapText="1"/>
    </xf>
    <xf fontId="7" fillId="0" borderId="11" numFmtId="0" xfId="0" applyFont="1" applyBorder="1" applyAlignment="1">
      <alignment horizontal="center" vertical="top" wrapText="1"/>
    </xf>
    <xf fontId="6" fillId="6" borderId="2" numFmtId="49" xfId="1" applyNumberFormat="1" applyFont="1" applyFill="1" applyBorder="1" applyAlignment="1">
      <alignment horizontal="left" vertical="top" wrapText="1"/>
    </xf>
    <xf fontId="6" fillId="6" borderId="2" numFmtId="0" xfId="1" applyFont="1" applyFill="1" applyBorder="1" applyAlignment="1">
      <alignment horizontal="left" vertical="top" wrapText="1"/>
    </xf>
    <xf fontId="10" fillId="8" borderId="38" numFmtId="4" xfId="0" applyNumberFormat="1" applyFont="1" applyFill="1" applyBorder="1" applyAlignment="1">
      <alignment horizontal="left" vertical="top" wrapText="1"/>
    </xf>
    <xf fontId="10" fillId="8" borderId="11" numFmtId="4" xfId="0" applyNumberFormat="1" applyFont="1" applyFill="1" applyBorder="1" applyAlignment="1">
      <alignment horizontal="left" vertical="top"/>
    </xf>
    <xf fontId="10" fillId="8" borderId="18" numFmtId="0" xfId="0" applyFont="1" applyFill="1" applyBorder="1" applyAlignment="1">
      <alignment horizontal="left" vertical="top"/>
    </xf>
    <xf fontId="7" fillId="0" borderId="0" numFmtId="160" xfId="0" applyNumberFormat="1" applyFont="1" applyAlignment="1">
      <alignment horizontal="center" vertical="top" wrapText="1"/>
    </xf>
    <xf fontId="7" fillId="8" borderId="13" numFmtId="160" xfId="0" applyNumberFormat="1" applyFont="1" applyFill="1" applyBorder="1" applyAlignment="1">
      <alignment horizontal="left" vertical="top" wrapText="1"/>
    </xf>
    <xf fontId="7" fillId="0" borderId="39" numFmtId="160" xfId="0" applyNumberFormat="1" applyFont="1" applyBorder="1" applyAlignment="1">
      <alignment horizontal="center" vertical="top" wrapText="1"/>
    </xf>
    <xf fontId="7" fillId="0" borderId="13" numFmtId="0" xfId="0" applyFont="1" applyBorder="1" applyAlignment="1">
      <alignment horizontal="center" vertical="top" wrapText="1"/>
    </xf>
    <xf fontId="7" fillId="8" borderId="14" numFmtId="160" xfId="0" applyNumberFormat="1" applyFont="1" applyFill="1" applyBorder="1" applyAlignment="1">
      <alignment horizontal="left" vertical="top" wrapText="1"/>
    </xf>
    <xf fontId="7" fillId="0" borderId="14" numFmtId="0" xfId="0" applyFont="1" applyBorder="1" applyAlignment="1">
      <alignment horizontal="center" vertical="top" wrapText="1"/>
    </xf>
    <xf fontId="7" fillId="8" borderId="15" numFmtId="160" xfId="0" applyNumberFormat="1" applyFont="1" applyFill="1" applyBorder="1" applyAlignment="1">
      <alignment horizontal="left" vertical="top" wrapText="1"/>
    </xf>
    <xf fontId="7" fillId="0" borderId="62" numFmtId="160" xfId="0" applyNumberFormat="1" applyFont="1" applyBorder="1" applyAlignment="1">
      <alignment horizontal="center" vertical="top" wrapText="1"/>
    </xf>
    <xf fontId="7" fillId="0" borderId="15" numFmtId="0" xfId="0" applyFont="1" applyBorder="1" applyAlignment="1">
      <alignment horizontal="center" vertical="top" wrapText="1"/>
    </xf>
    <xf fontId="6" fillId="6" borderId="11" numFmtId="49" xfId="1" applyNumberFormat="1" applyFont="1" applyFill="1" applyBorder="1" applyAlignment="1">
      <alignment horizontal="left" vertical="top" wrapText="1"/>
    </xf>
    <xf fontId="6" fillId="6" borderId="11" numFmtId="0" xfId="1" applyFont="1" applyFill="1" applyBorder="1" applyAlignment="1">
      <alignment horizontal="left" vertical="top" wrapText="1"/>
    </xf>
    <xf fontId="10" fillId="8" borderId="13" numFmtId="4" xfId="0" applyNumberFormat="1" applyFont="1" applyFill="1" applyBorder="1" applyAlignment="1">
      <alignment horizontal="left" vertical="top" wrapText="1"/>
    </xf>
    <xf fontId="10" fillId="8" borderId="11" numFmtId="0" xfId="0" applyFont="1" applyFill="1" applyBorder="1" applyAlignment="1">
      <alignment horizontal="left" vertical="top"/>
    </xf>
    <xf fontId="6" fillId="0" borderId="11" numFmtId="0" xfId="0" applyFont="1" applyBorder="1" applyAlignment="1">
      <alignment horizontal="left" vertical="top" wrapText="1"/>
    </xf>
    <xf fontId="7" fillId="6" borderId="37" numFmtId="0" xfId="1" applyFont="1" applyFill="1" applyBorder="1" applyAlignment="1">
      <alignment horizontal="left" vertical="top" wrapText="1"/>
    </xf>
    <xf fontId="3" fillId="3" borderId="11" numFmtId="160" xfId="17" applyNumberFormat="1" applyFont="1" applyFill="1" applyBorder="1" applyAlignment="1">
      <alignment horizontal="justify" vertical="top"/>
    </xf>
    <xf fontId="3" fillId="3" borderId="11" numFmtId="160" xfId="17" applyNumberFormat="1" applyFont="1" applyFill="1" applyBorder="1" applyAlignment="1">
      <alignment horizontal="left" vertical="top" wrapText="1"/>
    </xf>
    <xf fontId="6" fillId="6" borderId="29" numFmtId="49" xfId="1" applyNumberFormat="1" applyFont="1" applyFill="1" applyBorder="1" applyAlignment="1">
      <alignment horizontal="left" vertical="top" wrapText="1"/>
    </xf>
    <xf fontId="6" fillId="6" borderId="29" numFmtId="0" xfId="1" applyFont="1" applyFill="1" applyBorder="1" applyAlignment="1">
      <alignment horizontal="left" vertical="top" wrapText="1"/>
    </xf>
    <xf fontId="7" fillId="6" borderId="29" numFmtId="0" xfId="1" applyFont="1" applyFill="1" applyBorder="1" applyAlignment="1">
      <alignment horizontal="left" vertical="top" wrapText="1"/>
    </xf>
    <xf fontId="7" fillId="6" borderId="30" numFmtId="0" xfId="1" applyFont="1" applyFill="1" applyBorder="1" applyAlignment="1">
      <alignment horizontal="left" vertical="top" wrapText="1"/>
    </xf>
    <xf fontId="7" fillId="6" borderId="17" numFmtId="4" xfId="0" applyNumberFormat="1" applyFont="1" applyFill="1" applyBorder="1" applyAlignment="1">
      <alignment horizontal="left" vertical="top" wrapText="1"/>
    </xf>
    <xf fontId="7" fillId="6" borderId="27" numFmtId="4" xfId="0" applyNumberFormat="1" applyFont="1" applyFill="1" applyBorder="1" applyAlignment="1">
      <alignment horizontal="left" vertical="top"/>
    </xf>
    <xf fontId="7" fillId="0" borderId="15" numFmtId="160" xfId="0" applyNumberFormat="1" applyFont="1" applyBorder="1" applyAlignment="1">
      <alignment horizontal="center" vertical="top" wrapText="1"/>
    </xf>
    <xf fontId="7" fillId="0" borderId="0" numFmtId="0" xfId="0" applyFont="1" applyAlignment="1">
      <alignment horizontal="left" vertical="top" wrapText="1"/>
    </xf>
    <xf fontId="7" fillId="0" borderId="49" numFmtId="160" xfId="0" applyNumberFormat="1" applyFont="1" applyBorder="1" applyAlignment="1">
      <alignment horizontal="center" vertical="top" wrapText="1"/>
    </xf>
    <xf fontId="6" fillId="0" borderId="56" numFmtId="0" xfId="0" applyFont="1" applyBorder="1" applyAlignment="1">
      <alignment horizontal="left" vertical="top" wrapText="1"/>
    </xf>
    <xf fontId="7" fillId="8" borderId="17" numFmtId="4" xfId="0" applyNumberFormat="1" applyFont="1" applyFill="1" applyBorder="1" applyAlignment="1">
      <alignment horizontal="left" vertical="top" wrapText="1"/>
    </xf>
    <xf fontId="7" fillId="8" borderId="27" numFmtId="4" xfId="0" applyNumberFormat="1" applyFont="1" applyFill="1" applyBorder="1" applyAlignment="1">
      <alignment horizontal="left" vertical="top"/>
    </xf>
    <xf fontId="7" fillId="0" borderId="56" numFmtId="160" xfId="0" applyNumberFormat="1" applyFont="1" applyBorder="1" applyAlignment="1">
      <alignment horizontal="center" vertical="top" wrapText="1"/>
    </xf>
    <xf fontId="7" fillId="0" borderId="21" numFmtId="0" xfId="0" applyFont="1" applyBorder="1" applyAlignment="1">
      <alignment horizontal="center" vertical="top" wrapText="1"/>
    </xf>
    <xf fontId="6" fillId="6" borderId="12" numFmtId="49" xfId="1" applyNumberFormat="1" applyFont="1" applyFill="1" applyBorder="1" applyAlignment="1">
      <alignment horizontal="left" vertical="top" wrapText="1"/>
    </xf>
    <xf fontId="6" fillId="8" borderId="1" numFmtId="0" xfId="1" applyFont="1" applyFill="1" applyBorder="1" applyAlignment="1">
      <alignment horizontal="left" vertical="top" wrapText="1"/>
    </xf>
    <xf fontId="11" fillId="3" borderId="11" numFmtId="160" xfId="17" applyNumberFormat="1" applyFont="1" applyFill="1" applyBorder="1" applyAlignment="1">
      <alignment vertical="top" wrapText="1"/>
    </xf>
    <xf fontId="6" fillId="6" borderId="5" numFmtId="49" xfId="1" applyNumberFormat="1" applyFont="1" applyFill="1" applyBorder="1" applyAlignment="1">
      <alignment horizontal="left" vertical="top" wrapText="1"/>
    </xf>
    <xf fontId="6" fillId="8" borderId="2" numFmtId="0" xfId="1" applyFont="1" applyFill="1" applyBorder="1" applyAlignment="1">
      <alignment horizontal="left" vertical="top" wrapText="1"/>
    </xf>
    <xf fontId="7" fillId="8" borderId="63" numFmtId="4" xfId="0" applyNumberFormat="1" applyFont="1" applyFill="1" applyBorder="1" applyAlignment="1">
      <alignment horizontal="left" vertical="top" wrapText="1"/>
    </xf>
    <xf fontId="7" fillId="8" borderId="36" numFmtId="4" xfId="0" applyNumberFormat="1" applyFont="1" applyFill="1" applyBorder="1" applyAlignment="1">
      <alignment horizontal="left" vertical="top"/>
    </xf>
    <xf fontId="7" fillId="0" borderId="13" numFmtId="160" xfId="0" applyNumberFormat="1" applyFont="1" applyBorder="1" applyAlignment="1">
      <alignment horizontal="center" vertical="top" wrapText="1"/>
    </xf>
    <xf fontId="6" fillId="8" borderId="11" numFmtId="0" xfId="1" applyFont="1" applyFill="1" applyBorder="1" applyAlignment="1">
      <alignment horizontal="left" vertical="top" wrapText="1"/>
    </xf>
    <xf fontId="7" fillId="6" borderId="11" numFmtId="4" xfId="0" applyNumberFormat="1" applyFont="1" applyFill="1" applyBorder="1" applyAlignment="1">
      <alignment horizontal="left" vertical="top" wrapText="1"/>
    </xf>
    <xf fontId="6" fillId="6" borderId="56" numFmtId="0" xfId="1" applyFont="1" applyFill="1" applyBorder="1" applyAlignment="1">
      <alignment horizontal="left" vertical="top" wrapText="1"/>
    </xf>
    <xf fontId="6" fillId="6" borderId="10" numFmtId="49" xfId="1" applyNumberFormat="1" applyFont="1" applyFill="1" applyBorder="1" applyAlignment="1">
      <alignment horizontal="left" vertical="top" wrapText="1"/>
    </xf>
    <xf fontId="6" fillId="6" borderId="10" numFmtId="0" xfId="1" applyFont="1" applyFill="1" applyBorder="1" applyAlignment="1">
      <alignment horizontal="left" vertical="top" wrapText="1"/>
    </xf>
    <xf fontId="7" fillId="6" borderId="10" numFmtId="0" xfId="1" applyFont="1" applyFill="1" applyBorder="1" applyAlignment="1">
      <alignment horizontal="left" vertical="top" wrapText="1"/>
    </xf>
    <xf fontId="7" fillId="6" borderId="7" numFmtId="4" xfId="0" applyNumberFormat="1" applyFont="1" applyFill="1" applyBorder="1" applyAlignment="1">
      <alignment horizontal="left" vertical="top" wrapText="1"/>
    </xf>
    <xf fontId="7" fillId="6" borderId="7" numFmtId="4" xfId="0" applyNumberFormat="1" applyFont="1" applyFill="1" applyBorder="1" applyAlignment="1">
      <alignment horizontal="left" vertical="top"/>
    </xf>
    <xf fontId="7" fillId="6" borderId="56" numFmtId="160" xfId="1" applyNumberFormat="1" applyFont="1" applyFill="1" applyBorder="1" applyAlignment="1">
      <alignment horizontal="center" vertical="top" wrapText="1"/>
    </xf>
    <xf fontId="7" fillId="6" borderId="21" numFmtId="0" xfId="1" applyFont="1" applyFill="1" applyBorder="1" applyAlignment="1">
      <alignment horizontal="center" vertical="top" wrapText="1"/>
    </xf>
    <xf fontId="7" fillId="6" borderId="16" numFmtId="4" xfId="0" applyNumberFormat="1" applyFont="1" applyFill="1" applyBorder="1" applyAlignment="1">
      <alignment horizontal="left" vertical="top" wrapText="1"/>
    </xf>
    <xf fontId="7" fillId="6" borderId="16" numFmtId="4" xfId="0" applyNumberFormat="1" applyFont="1" applyFill="1" applyBorder="1" applyAlignment="1">
      <alignment horizontal="left" vertical="top"/>
    </xf>
    <xf fontId="7" fillId="6" borderId="31" numFmtId="0" xfId="1" applyFont="1" applyFill="1" applyBorder="1" applyAlignment="1">
      <alignment horizontal="left" vertical="top" wrapText="1"/>
    </xf>
    <xf fontId="7" fillId="6" borderId="13" numFmtId="0" xfId="1" applyFont="1" applyFill="1" applyBorder="1" applyAlignment="1">
      <alignment horizontal="left" vertical="top" wrapText="1"/>
    </xf>
    <xf fontId="6" fillId="6" borderId="37" numFmtId="0" xfId="1" applyFont="1" applyFill="1" applyBorder="1" applyAlignment="1">
      <alignment horizontal="left" vertical="top" wrapText="1"/>
    </xf>
    <xf fontId="7" fillId="6" borderId="37" numFmtId="160" xfId="1" applyNumberFormat="1" applyFont="1" applyFill="1" applyBorder="1" applyAlignment="1">
      <alignment horizontal="center" vertical="top" wrapText="1"/>
    </xf>
    <xf fontId="7" fillId="6" borderId="33" numFmtId="0" xfId="1" applyFont="1" applyFill="1" applyBorder="1" applyAlignment="1">
      <alignment horizontal="center" vertical="top" wrapText="1"/>
    </xf>
    <xf fontId="7" fillId="6" borderId="11" numFmtId="0" xfId="1" applyFont="1" applyFill="1" applyBorder="1" applyAlignment="1">
      <alignment wrapText="1"/>
    </xf>
    <xf fontId="7" fillId="6" borderId="14" numFmtId="0" xfId="1" applyFont="1" applyFill="1" applyBorder="1" applyAlignment="1">
      <alignment horizontal="left" vertical="top" wrapText="1"/>
    </xf>
    <xf fontId="6" fillId="6" borderId="48" numFmtId="0" xfId="1" applyFont="1" applyFill="1" applyBorder="1" applyAlignment="1">
      <alignment horizontal="left" vertical="top" wrapText="1"/>
    </xf>
    <xf fontId="7" fillId="6" borderId="48" numFmtId="0" xfId="1" applyFont="1" applyFill="1" applyBorder="1" applyAlignment="1">
      <alignment horizontal="left" vertical="top" wrapText="1"/>
    </xf>
    <xf fontId="7" fillId="6" borderId="48" numFmtId="0" xfId="1" applyFont="1" applyFill="1" applyBorder="1" applyAlignment="1">
      <alignment horizontal="center" vertical="top" wrapText="1"/>
    </xf>
    <xf fontId="7" fillId="6" borderId="34" numFmtId="0" xfId="1" applyFont="1" applyFill="1" applyBorder="1" applyAlignment="1">
      <alignment horizontal="center" vertical="top" wrapText="1"/>
    </xf>
    <xf fontId="7" fillId="6" borderId="15" numFmtId="0" xfId="1" applyFont="1" applyFill="1" applyBorder="1" applyAlignment="1">
      <alignment horizontal="left" vertical="top" wrapText="1"/>
    </xf>
    <xf fontId="6" fillId="6" borderId="49" numFmtId="0" xfId="1" applyFont="1" applyFill="1" applyBorder="1" applyAlignment="1">
      <alignment horizontal="left" vertical="top" wrapText="1"/>
    </xf>
    <xf fontId="7" fillId="6" borderId="49" numFmtId="0" xfId="1" applyFont="1" applyFill="1" applyBorder="1" applyAlignment="1">
      <alignment horizontal="left" vertical="top" wrapText="1"/>
    </xf>
    <xf fontId="7" fillId="6" borderId="49" numFmtId="0" xfId="1" applyFont="1" applyFill="1" applyBorder="1" applyAlignment="1">
      <alignment horizontal="center" vertical="top" wrapText="1"/>
    </xf>
    <xf fontId="7" fillId="6" borderId="35" numFmtId="0" xfId="1" applyFont="1" applyFill="1" applyBorder="1" applyAlignment="1">
      <alignment horizontal="center" vertical="top" wrapText="1"/>
    </xf>
    <xf fontId="7" fillId="6" borderId="3" numFmtId="4" xfId="0" applyNumberFormat="1" applyFont="1" applyFill="1" applyBorder="1" applyAlignment="1">
      <alignment horizontal="left" vertical="top" wrapText="1"/>
    </xf>
    <xf fontId="7" fillId="6" borderId="3" numFmtId="4" xfId="0" applyNumberFormat="1" applyFont="1" applyFill="1" applyBorder="1" applyAlignment="1">
      <alignment horizontal="left" vertical="top"/>
    </xf>
    <xf fontId="3" fillId="3" borderId="11" numFmtId="0" xfId="17" applyFont="1" applyFill="1" applyBorder="1" applyAlignment="1">
      <alignment horizontal="left" vertical="top" wrapText="1"/>
    </xf>
    <xf fontId="3" fillId="3" borderId="37" numFmtId="0" xfId="17" applyFont="1" applyFill="1" applyBorder="1" applyAlignment="1">
      <alignment horizontal="left" vertical="top" wrapText="1"/>
    </xf>
    <xf fontId="3" fillId="3" borderId="49" numFmtId="0" xfId="17" applyFont="1" applyFill="1" applyBorder="1" applyAlignment="1">
      <alignment horizontal="left" vertical="top" wrapText="1"/>
    </xf>
    <xf fontId="6" fillId="0" borderId="37" numFmtId="0" xfId="0" applyFont="1" applyBorder="1" applyAlignment="1">
      <alignment horizontal="left" vertical="top" wrapText="1"/>
    </xf>
    <xf fontId="7" fillId="0" borderId="37" numFmtId="160" xfId="0" applyNumberFormat="1" applyFont="1" applyBorder="1" applyAlignment="1">
      <alignment horizontal="center" vertical="top" wrapText="1"/>
    </xf>
    <xf fontId="7" fillId="0" borderId="33" numFmtId="0" xfId="0" applyFont="1" applyBorder="1" applyAlignment="1">
      <alignment horizontal="center" vertical="top" wrapText="1"/>
    </xf>
    <xf fontId="7" fillId="6" borderId="1" numFmtId="160" xfId="1" applyNumberFormat="1" applyFont="1" applyFill="1" applyBorder="1" applyAlignment="1">
      <alignment horizontal="center" vertical="top" wrapText="1"/>
    </xf>
    <xf fontId="7" fillId="6" borderId="16" numFmtId="0" xfId="1" applyFont="1" applyFill="1" applyBorder="1" applyAlignment="1">
      <alignment horizontal="center" vertical="top" wrapText="1"/>
    </xf>
    <xf fontId="7" fillId="6" borderId="2" numFmtId="160" xfId="1" applyNumberFormat="1" applyFont="1" applyFill="1" applyBorder="1" applyAlignment="1">
      <alignment horizontal="center" vertical="top" wrapText="1"/>
    </xf>
    <xf fontId="7" fillId="6" borderId="3" numFmtId="0" xfId="1" applyFont="1" applyFill="1" applyBorder="1" applyAlignment="1">
      <alignment horizontal="center" vertical="top" wrapText="1"/>
    </xf>
    <xf fontId="7" fillId="6" borderId="1" numFmtId="4" xfId="0" applyNumberFormat="1" applyFont="1" applyFill="1" applyBorder="1" applyAlignment="1">
      <alignment horizontal="left" vertical="top" wrapText="1"/>
    </xf>
    <xf fontId="7" fillId="6" borderId="0" numFmtId="4" xfId="0" applyNumberFormat="1" applyFont="1" applyFill="1" applyAlignment="1">
      <alignment horizontal="left" vertical="top" wrapText="1"/>
    </xf>
    <xf fontId="7" fillId="6" borderId="10" numFmtId="0" xfId="1" applyFont="1" applyFill="1" applyBorder="1" applyAlignment="1">
      <alignment horizontal="center" vertical="top" wrapText="1"/>
    </xf>
    <xf fontId="7" fillId="6" borderId="7" numFmtId="0" xfId="1" applyFont="1" applyFill="1" applyBorder="1" applyAlignment="1">
      <alignment horizontal="center" vertical="top" wrapText="1"/>
    </xf>
    <xf fontId="7" fillId="6" borderId="11" numFmtId="160" xfId="1" applyNumberFormat="1" applyFont="1" applyFill="1" applyBorder="1" applyAlignment="1">
      <alignment horizontal="center" vertical="top" wrapText="1"/>
    </xf>
    <xf fontId="7" fillId="6" borderId="11" numFmtId="0" xfId="1" applyFont="1" applyFill="1" applyBorder="1" applyAlignment="1">
      <alignment horizontal="center" vertical="top" wrapText="1"/>
    </xf>
    <xf fontId="6" fillId="6" borderId="11" numFmtId="4" xfId="0" applyNumberFormat="1" applyFont="1" applyFill="1" applyBorder="1" applyAlignment="1">
      <alignment horizontal="left" vertical="top" wrapText="1"/>
    </xf>
    <xf fontId="6" fillId="0" borderId="11" numFmtId="160" xfId="0" applyNumberFormat="1" applyFont="1" applyBorder="1" applyAlignment="1">
      <alignment horizontal="center" vertical="top" wrapText="1"/>
    </xf>
    <xf fontId="6" fillId="0" borderId="11" numFmtId="0" xfId="0" applyFont="1" applyBorder="1" applyAlignment="1">
      <alignment horizontal="center" vertical="top" wrapText="1"/>
    </xf>
    <xf fontId="0" fillId="0" borderId="34" numFmtId="0" xfId="0" applyBorder="1" applyAlignment="1">
      <alignment wrapText="1"/>
      <protection hidden="0" locked="1"/>
    </xf>
    <xf fontId="0" fillId="0" borderId="0" numFmtId="0" xfId="0" applyAlignment="1">
      <alignment wrapText="1"/>
      <protection hidden="0" locked="1"/>
    </xf>
    <xf fontId="0" fillId="0" borderId="34" numFmtId="0" xfId="0" applyBorder="1" applyAlignment="1">
      <alignment wrapText="1"/>
    </xf>
    <xf fontId="3" fillId="3" borderId="11" numFmtId="4" xfId="17" applyNumberFormat="1" applyFont="1" applyFill="1" applyBorder="1" applyAlignment="1">
      <alignment horizontal="left" vertical="top" wrapText="1"/>
    </xf>
    <xf fontId="3" fillId="3" borderId="11" numFmtId="160" xfId="17" applyNumberFormat="1" applyFont="1" applyFill="1" applyBorder="1" applyAlignment="1">
      <alignment horizontal="center" vertical="top" wrapText="1"/>
    </xf>
    <xf fontId="3" fillId="3" borderId="11" numFmtId="0" xfId="17" applyFont="1" applyFill="1" applyBorder="1" applyAlignment="1">
      <alignment horizontal="center" vertical="top" wrapText="1"/>
    </xf>
    <xf fontId="6" fillId="0" borderId="13" numFmtId="0" xfId="0" applyFont="1" applyBorder="1" applyAlignment="1">
      <alignment horizontal="left" vertical="top" wrapText="1"/>
    </xf>
    <xf fontId="6" fillId="0" borderId="0" numFmtId="0" xfId="0" applyFont="1" applyAlignment="1">
      <alignment horizontal="left" vertical="top" wrapText="1"/>
    </xf>
    <xf fontId="7" fillId="8" borderId="0" numFmtId="160" xfId="0" applyNumberFormat="1" applyFont="1" applyFill="1" applyAlignment="1">
      <alignment horizontal="left" vertical="top" wrapText="1"/>
    </xf>
    <xf fontId="6" fillId="0" borderId="13" numFmtId="0" xfId="0" applyFont="1" applyBorder="1" applyAlignment="1">
      <alignment horizontal="center" vertical="top" wrapText="1"/>
    </xf>
    <xf fontId="6" fillId="0" borderId="15" numFmtId="0" xfId="0" applyFont="1" applyBorder="1" applyAlignment="1">
      <alignment horizontal="center" vertical="top" wrapText="1"/>
    </xf>
    <xf fontId="7" fillId="6" borderId="11" numFmtId="49" xfId="1" applyNumberFormat="1" applyFont="1" applyFill="1" applyBorder="1" applyAlignment="1">
      <alignment horizontal="left" vertical="top" wrapText="1"/>
    </xf>
    <xf fontId="6" fillId="6" borderId="11" numFmtId="49" xfId="1" applyNumberFormat="1" applyFont="1" applyFill="1" applyBorder="1" applyAlignment="1">
      <alignment horizontal="center" vertical="top" wrapText="1"/>
    </xf>
    <xf fontId="6" fillId="6" borderId="11" numFmtId="160" xfId="1" applyNumberFormat="1" applyFont="1" applyFill="1" applyBorder="1" applyAlignment="1">
      <alignment horizontal="center" vertical="top" wrapText="1"/>
    </xf>
    <xf fontId="6" fillId="6" borderId="11" numFmtId="0" xfId="1" applyFont="1" applyFill="1" applyBorder="1" applyAlignment="1">
      <alignment horizontal="center" vertical="top" wrapText="1"/>
    </xf>
    <xf fontId="7" fillId="6" borderId="41" numFmtId="0" xfId="1" applyFont="1" applyFill="1" applyBorder="1" applyAlignment="1">
      <alignment horizontal="left" vertical="top" wrapText="1"/>
    </xf>
    <xf fontId="6" fillId="6" borderId="15" numFmtId="0" xfId="1" applyFont="1" applyFill="1" applyBorder="1" applyAlignment="1">
      <alignment horizontal="left" vertical="top" wrapText="1"/>
    </xf>
    <xf fontId="7" fillId="0" borderId="11" numFmtId="0" xfId="0" applyFont="1" applyBorder="1" applyAlignment="1">
      <alignment horizontal="center" vertical="center" wrapText="1"/>
    </xf>
    <xf fontId="7" fillId="6" borderId="64" numFmtId="0" xfId="1" applyFont="1" applyFill="1" applyBorder="1" applyAlignment="1">
      <alignment horizontal="left" vertical="top" wrapText="1"/>
    </xf>
    <xf fontId="7" fillId="6" borderId="52" numFmtId="0" xfId="1" applyFont="1" applyFill="1" applyBorder="1" applyAlignment="1">
      <alignment horizontal="left" vertical="top" wrapText="1"/>
    </xf>
    <xf fontId="12" fillId="0" borderId="0" numFmtId="0" xfId="0" applyFont="1" applyAlignment="1">
      <alignment horizontal="left" wrapText="1"/>
    </xf>
    <xf fontId="7" fillId="8" borderId="13" numFmtId="0" xfId="0" applyFont="1" applyFill="1" applyBorder="1" applyAlignment="1">
      <alignment horizontal="left" vertical="top" wrapText="1"/>
    </xf>
    <xf fontId="13" fillId="0" borderId="0" numFmtId="0" xfId="0" applyFont="1" applyAlignment="1">
      <alignment horizontal="left" vertical="top" wrapText="1"/>
    </xf>
    <xf fontId="7" fillId="8" borderId="15" numFmtId="0" xfId="0" applyFont="1" applyFill="1" applyBorder="1" applyAlignment="1">
      <alignment horizontal="left" vertical="top" wrapText="1"/>
    </xf>
    <xf fontId="7" fillId="8" borderId="14" numFmtId="0" xfId="0" applyFont="1" applyFill="1" applyBorder="1" applyAlignment="1">
      <alignment horizontal="left" vertical="top" wrapText="1"/>
    </xf>
    <xf fontId="6" fillId="0" borderId="33" numFmtId="0" xfId="0" applyFont="1" applyBorder="1" applyAlignment="1">
      <alignment horizontal="left" vertical="top" wrapText="1"/>
    </xf>
    <xf fontId="6" fillId="0" borderId="35" numFmtId="0" xfId="0" applyFont="1" applyBorder="1" applyAlignment="1">
      <alignment horizontal="left" vertical="top" wrapText="1"/>
    </xf>
    <xf fontId="6" fillId="6" borderId="16" numFmtId="0" xfId="1" applyFont="1" applyFill="1" applyBorder="1" applyAlignment="1">
      <alignment horizontal="left" vertical="top"/>
    </xf>
    <xf fontId="6" fillId="6" borderId="12" numFmtId="0" xfId="1" applyFont="1" applyFill="1" applyBorder="1" applyAlignment="1">
      <alignment horizontal="left" vertical="top"/>
    </xf>
    <xf fontId="6" fillId="6" borderId="2" numFmtId="49" xfId="1" applyNumberFormat="1" applyFont="1" applyFill="1" applyBorder="1" applyAlignment="1">
      <alignment horizontal="left" vertical="top"/>
    </xf>
    <xf fontId="6" fillId="6" borderId="2" numFmtId="0" xfId="1" applyFont="1" applyFill="1" applyBorder="1" applyAlignment="1">
      <alignment horizontal="left" vertical="top"/>
    </xf>
    <xf fontId="6" fillId="6" borderId="3" numFmtId="0" xfId="1" applyFont="1" applyFill="1" applyBorder="1" applyAlignment="1">
      <alignment horizontal="left" vertical="top"/>
    </xf>
    <xf fontId="6" fillId="6" borderId="5" numFmtId="0" xfId="1" applyFont="1" applyFill="1" applyBorder="1" applyAlignment="1">
      <alignment horizontal="left" vertical="top"/>
    </xf>
    <xf fontId="6" fillId="6" borderId="13" numFmtId="4" xfId="0" applyNumberFormat="1" applyFont="1" applyFill="1" applyBorder="1" applyAlignment="1">
      <alignment horizontal="left" vertical="top" wrapText="1"/>
    </xf>
    <xf fontId="7" fillId="0" borderId="11" numFmtId="0" xfId="13" applyFont="1" applyBorder="1" applyAlignment="1">
      <alignment horizontal="left" vertical="top" wrapText="1"/>
    </xf>
    <xf fontId="7" fillId="0" borderId="11" numFmtId="0" xfId="13" applyFont="1" applyBorder="1" applyAlignment="1">
      <alignment horizontal="left" vertical="top"/>
    </xf>
    <xf fontId="7" fillId="0" borderId="11" numFmtId="161" xfId="13" applyNumberFormat="1" applyFont="1" applyBorder="1" applyAlignment="1">
      <alignment horizontal="center" vertical="top" wrapText="1"/>
    </xf>
    <xf fontId="7" fillId="0" borderId="11" numFmtId="0" xfId="13" applyFont="1" applyBorder="1" applyAlignment="1">
      <alignment horizontal="center" vertical="top" wrapText="1"/>
    </xf>
    <xf fontId="7" fillId="0" borderId="11" numFmtId="0" xfId="13" applyFont="1" applyBorder="1" applyAlignment="1">
      <alignment vertical="top" wrapText="1"/>
    </xf>
    <xf fontId="3" fillId="3" borderId="11" numFmtId="0" xfId="17" applyFont="1" applyFill="1" applyBorder="1" applyAlignment="1">
      <alignment vertical="top" wrapText="1"/>
    </xf>
    <xf fontId="3" fillId="3" borderId="11" numFmtId="0" xfId="0" applyFont="1" applyFill="1" applyBorder="1" applyAlignment="1">
      <alignment horizontal="left" vertical="top" wrapText="1"/>
    </xf>
    <xf fontId="7" fillId="8" borderId="1" numFmtId="0" xfId="0" applyFont="1" applyFill="1" applyBorder="1" applyAlignment="1">
      <alignment horizontal="center" vertical="center"/>
    </xf>
    <xf fontId="7" fillId="8" borderId="1" numFmtId="0" xfId="0" applyFont="1" applyFill="1" applyBorder="1" applyAlignment="1">
      <alignment horizontal="left" vertical="center"/>
    </xf>
    <xf fontId="7" fillId="8" borderId="1" numFmtId="0" xfId="0" applyFont="1" applyFill="1" applyBorder="1" applyAlignment="1">
      <alignment horizontal="right"/>
    </xf>
    <xf fontId="7" fillId="8" borderId="1" numFmtId="0" xfId="0" applyFont="1" applyFill="1" applyBorder="1" applyAlignment="1">
      <alignment horizontal="left"/>
    </xf>
    <xf fontId="7" fillId="8" borderId="1" numFmtId="4" xfId="0" applyNumberFormat="1" applyFont="1" applyFill="1" applyBorder="1" applyAlignment="1">
      <alignment horizontal="right"/>
    </xf>
    <xf fontId="7" fillId="8" borderId="1" numFmtId="0" xfId="0" applyFont="1" applyFill="1" applyBorder="1" applyAlignment="1">
      <alignment vertical="top" wrapText="1"/>
    </xf>
    <xf fontId="7" fillId="8" borderId="1" numFmtId="0" xfId="0" applyFont="1" applyFill="1" applyBorder="1" applyAlignment="1">
      <alignment horizontal="left" wrapText="1"/>
    </xf>
    <xf fontId="7" fillId="8" borderId="1" numFmtId="4" xfId="0" applyNumberFormat="1" applyFont="1" applyFill="1" applyBorder="1" applyAlignment="1">
      <alignment horizontal="left"/>
    </xf>
    <xf fontId="7" fillId="0" borderId="1" numFmtId="0" xfId="0" applyFont="1" applyBorder="1" applyAlignment="1">
      <alignment horizontal="center" vertical="center"/>
    </xf>
    <xf fontId="7" fillId="0" borderId="1" numFmtId="0" xfId="0" applyFont="1" applyBorder="1" applyAlignment="1">
      <alignment horizontal="left" vertical="center"/>
    </xf>
    <xf fontId="7" fillId="0" borderId="1" numFmtId="0" xfId="0" applyFont="1" applyBorder="1" applyAlignment="1">
      <alignment wrapText="1"/>
    </xf>
    <xf fontId="7" fillId="0" borderId="1" numFmtId="0" xfId="0" applyFont="1" applyBorder="1" applyAlignment="1">
      <alignment horizontal="left"/>
    </xf>
    <xf fontId="7" fillId="6" borderId="1" numFmtId="0" xfId="0" applyFont="1" applyFill="1" applyBorder="1" applyAlignment="1">
      <alignment horizontal="right"/>
    </xf>
    <xf fontId="7" fillId="6" borderId="1" numFmtId="0" xfId="0" applyFont="1" applyFill="1" applyBorder="1" applyAlignment="1">
      <alignment horizontal="left"/>
    </xf>
    <xf fontId="7" fillId="6" borderId="1" numFmtId="0" xfId="0" applyFont="1" applyFill="1" applyBorder="1"/>
    <xf fontId="7" fillId="6" borderId="1" numFmtId="4" xfId="0" applyNumberFormat="1" applyFont="1" applyFill="1" applyBorder="1" applyAlignment="1">
      <alignment horizontal="right"/>
    </xf>
    <xf fontId="7" fillId="6" borderId="2" numFmtId="0" xfId="0" applyFont="1" applyFill="1" applyBorder="1" applyAlignment="1">
      <alignment horizontal="center" vertical="center"/>
    </xf>
    <xf fontId="7" fillId="6" borderId="2" numFmtId="0" xfId="0" applyFont="1" applyFill="1" applyBorder="1" applyAlignment="1">
      <alignment horizontal="left" vertical="center"/>
    </xf>
    <xf fontId="7" fillId="6" borderId="2" numFmtId="0" xfId="0" applyFont="1" applyFill="1" applyBorder="1" applyAlignment="1">
      <alignment horizontal="left"/>
    </xf>
    <xf fontId="7" fillId="0" borderId="2" numFmtId="0" xfId="0" applyFont="1" applyBorder="1" applyAlignment="1">
      <alignment horizontal="left"/>
    </xf>
    <xf fontId="7" fillId="6" borderId="2" numFmtId="4" xfId="0" applyNumberFormat="1" applyFont="1" applyFill="1" applyBorder="1" applyAlignment="1">
      <alignment horizontal="right"/>
    </xf>
    <xf fontId="7" fillId="6" borderId="2" numFmtId="4" xfId="0" applyNumberFormat="1" applyFont="1" applyFill="1" applyBorder="1" applyAlignment="1">
      <alignment horizontal="left"/>
    </xf>
    <xf fontId="7" fillId="6" borderId="1" numFmtId="0" xfId="0" applyFont="1" applyFill="1" applyBorder="1" applyAlignment="1">
      <alignment wrapText="1"/>
    </xf>
    <xf fontId="7" fillId="8" borderId="2" numFmtId="0" xfId="0" applyFont="1" applyFill="1" applyBorder="1" applyAlignment="1">
      <alignment vertical="top" wrapText="1"/>
    </xf>
    <xf fontId="7" fillId="6" borderId="6" numFmtId="0" xfId="0" applyFont="1" applyFill="1" applyBorder="1" applyAlignment="1">
      <alignment horizontal="center" vertical="center"/>
    </xf>
    <xf fontId="7" fillId="6" borderId="6" numFmtId="0" xfId="0" applyFont="1" applyFill="1" applyBorder="1" applyAlignment="1">
      <alignment horizontal="left" vertical="center"/>
    </xf>
    <xf fontId="7" fillId="6" borderId="10" numFmtId="0" xfId="0" applyFont="1" applyFill="1" applyBorder="1" applyAlignment="1">
      <alignment horizontal="left"/>
    </xf>
    <xf fontId="7" fillId="0" borderId="10" numFmtId="0" xfId="0" applyFont="1" applyBorder="1" applyAlignment="1">
      <alignment horizontal="left"/>
    </xf>
    <xf fontId="7" fillId="6" borderId="10" numFmtId="4" xfId="0" applyNumberFormat="1" applyFont="1" applyFill="1" applyBorder="1" applyAlignment="1">
      <alignment horizontal="right"/>
    </xf>
    <xf fontId="7" fillId="6" borderId="10" numFmtId="4" xfId="0" applyNumberFormat="1" applyFont="1" applyFill="1" applyBorder="1" applyAlignment="1">
      <alignment horizontal="left"/>
    </xf>
    <xf fontId="7" fillId="8" borderId="6" numFmtId="0" xfId="0" applyFont="1" applyFill="1" applyBorder="1" applyAlignment="1">
      <alignment vertical="top" wrapText="1"/>
    </xf>
    <xf fontId="7" fillId="6" borderId="10" numFmtId="0" xfId="0" applyFont="1" applyFill="1" applyBorder="1" applyAlignment="1">
      <alignment horizontal="center" vertical="center"/>
    </xf>
    <xf fontId="7" fillId="6" borderId="10" numFmtId="0" xfId="0" applyFont="1" applyFill="1" applyBorder="1" applyAlignment="1">
      <alignment horizontal="left" vertical="center"/>
    </xf>
    <xf fontId="7" fillId="8" borderId="10" numFmtId="0" xfId="0" applyFont="1" applyFill="1" applyBorder="1" applyAlignment="1">
      <alignment vertical="top" wrapText="1"/>
    </xf>
    <xf fontId="7" fillId="0" borderId="2" numFmtId="0" xfId="0" applyFont="1" applyBorder="1" applyAlignment="1">
      <alignment horizontal="center" vertical="center"/>
    </xf>
    <xf fontId="7" fillId="0" borderId="2" numFmtId="0" xfId="0" applyFont="1" applyBorder="1" applyAlignment="1">
      <alignment horizontal="left" vertical="center"/>
    </xf>
    <xf fontId="7" fillId="0" borderId="2" numFmtId="0" xfId="0" applyFont="1" applyBorder="1" applyAlignment="1">
      <alignment wrapText="1"/>
    </xf>
    <xf fontId="7" fillId="6" borderId="2" numFmtId="0" xfId="0" applyFont="1" applyFill="1" applyBorder="1"/>
    <xf fontId="7" fillId="0" borderId="11" numFmtId="0" xfId="0" applyFont="1" applyBorder="1" applyAlignment="1">
      <alignment horizontal="center" vertical="center"/>
    </xf>
    <xf fontId="7" fillId="0" borderId="11" numFmtId="0" xfId="0" applyFont="1" applyBorder="1" applyAlignment="1">
      <alignment horizontal="left" vertical="center"/>
    </xf>
    <xf fontId="7" fillId="8" borderId="11" numFmtId="0" xfId="0" applyFont="1" applyFill="1" applyBorder="1"/>
    <xf fontId="7" fillId="6" borderId="11" numFmtId="4" xfId="0" applyNumberFormat="1" applyFont="1" applyFill="1" applyBorder="1" applyAlignment="1">
      <alignment horizontal="right"/>
    </xf>
    <xf fontId="7" fillId="6" borderId="11" numFmtId="4" xfId="0" applyNumberFormat="1" applyFont="1" applyFill="1" applyBorder="1" applyAlignment="1">
      <alignment horizontal="left"/>
    </xf>
    <xf fontId="7" fillId="8" borderId="11" numFmtId="0" xfId="0" applyFont="1" applyFill="1" applyBorder="1" applyAlignment="1">
      <alignment horizontal="left" wrapText="1"/>
    </xf>
    <xf fontId="7" fillId="8" borderId="11" numFmtId="0" xfId="0" applyFont="1" applyFill="1" applyBorder="1" applyAlignment="1">
      <alignment horizontal="left"/>
    </xf>
    <xf fontId="7" fillId="8" borderId="13" numFmtId="0" xfId="0" applyFont="1" applyFill="1" applyBorder="1" applyAlignment="1">
      <alignment vertical="top" wrapText="1"/>
    </xf>
    <xf fontId="7" fillId="8" borderId="14" numFmtId="0" xfId="0" applyFont="1" applyFill="1" applyBorder="1" applyAlignment="1">
      <alignment vertical="top" wrapText="1"/>
    </xf>
    <xf fontId="7" fillId="8" borderId="15" numFmtId="0" xfId="0" applyFont="1" applyFill="1" applyBorder="1" applyAlignment="1">
      <alignment vertical="top" wrapText="1"/>
    </xf>
    <xf fontId="7" fillId="8" borderId="11" numFmtId="0" xfId="0" applyFont="1" applyFill="1" applyBorder="1" applyAlignment="1">
      <alignment wrapText="1"/>
    </xf>
    <xf fontId="7" fillId="6" borderId="11" numFmtId="0" xfId="0" applyFont="1" applyFill="1" applyBorder="1" applyAlignment="1">
      <alignment horizontal="left" wrapText="1"/>
    </xf>
    <xf fontId="7" fillId="6" borderId="11" numFmtId="0" xfId="0" applyFont="1" applyFill="1" applyBorder="1" applyAlignment="1">
      <alignment horizontal="left"/>
    </xf>
    <xf fontId="7" fillId="8" borderId="12" numFmtId="0" xfId="0" applyFont="1" applyFill="1" applyBorder="1" applyAlignment="1">
      <alignment vertical="top" wrapText="1"/>
    </xf>
    <xf fontId="7" fillId="8" borderId="23" numFmtId="160" xfId="0" applyNumberFormat="1" applyFont="1" applyFill="1" applyBorder="1" applyAlignment="1">
      <alignment horizontal="center" vertical="center" wrapText="1"/>
    </xf>
    <xf fontId="7" fillId="8" borderId="11" numFmtId="0" xfId="0" applyFont="1" applyFill="1" applyBorder="1" applyAlignment="1">
      <alignment horizontal="center" vertical="center"/>
    </xf>
    <xf fontId="7" fillId="8" borderId="11" numFmtId="0" xfId="0" applyFont="1" applyFill="1" applyBorder="1" applyAlignment="1">
      <alignment horizontal="left" vertical="center"/>
    </xf>
    <xf fontId="7" fillId="8" borderId="11" numFmtId="49" xfId="1" applyNumberFormat="1" applyFont="1" applyFill="1" applyBorder="1" applyAlignment="1">
      <alignment horizontal="left" vertical="top"/>
    </xf>
    <xf fontId="7" fillId="8" borderId="11" numFmtId="4" xfId="0" applyNumberFormat="1" applyFont="1" applyFill="1" applyBorder="1" applyAlignment="1">
      <alignment horizontal="right"/>
    </xf>
    <xf fontId="7" fillId="8" borderId="2" numFmtId="4" xfId="0" applyNumberFormat="1" applyFont="1" applyFill="1" applyBorder="1" applyAlignment="1">
      <alignment horizontal="right"/>
    </xf>
    <xf fontId="7" fillId="8" borderId="13" numFmtId="160" xfId="0" applyNumberFormat="1" applyFont="1" applyFill="1" applyBorder="1" applyAlignment="1">
      <alignment horizontal="center" vertical="center"/>
    </xf>
    <xf fontId="7" fillId="8" borderId="13" numFmtId="0" xfId="0" applyFont="1" applyFill="1" applyBorder="1" applyAlignment="1">
      <alignment horizontal="center" vertical="center"/>
    </xf>
    <xf fontId="7" fillId="8" borderId="11" numFmtId="0" xfId="0" applyFont="1" applyFill="1" applyBorder="1" applyAlignment="1">
      <alignment vertical="top" wrapText="1"/>
    </xf>
    <xf fontId="7" fillId="8" borderId="6" numFmtId="4" xfId="0" applyNumberFormat="1" applyFont="1" applyFill="1" applyBorder="1" applyAlignment="1">
      <alignment horizontal="right"/>
    </xf>
    <xf fontId="7" fillId="8" borderId="11" numFmtId="49" xfId="1" applyNumberFormat="1" applyFont="1" applyFill="1" applyBorder="1" applyAlignment="1">
      <alignment horizontal="left" vertical="top" wrapText="1"/>
    </xf>
    <xf fontId="7" fillId="8" borderId="11" numFmtId="0" xfId="0" applyFont="1" applyFill="1" applyBorder="1" applyAlignment="1">
      <alignment vertical="top"/>
    </xf>
    <xf fontId="7" fillId="8" borderId="0" numFmtId="160" xfId="0" applyNumberFormat="1" applyFont="1" applyFill="1" applyAlignment="1">
      <alignment horizontal="center" vertical="center"/>
    </xf>
    <xf fontId="7" fillId="8" borderId="21" numFmtId="0" xfId="0" applyFont="1" applyFill="1" applyBorder="1" applyAlignment="1">
      <alignment horizontal="center" vertical="center"/>
    </xf>
    <xf fontId="7" fillId="8" borderId="11" numFmtId="160" xfId="0" applyNumberFormat="1" applyFont="1" applyFill="1" applyBorder="1" applyAlignment="1">
      <alignment horizontal="center" vertical="center"/>
    </xf>
    <xf fontId="7" fillId="8" borderId="13" numFmtId="4" xfId="0" applyNumberFormat="1" applyFont="1" applyFill="1" applyBorder="1" applyAlignment="1">
      <alignment horizontal="right"/>
    </xf>
    <xf fontId="7" fillId="8" borderId="15" numFmtId="4" xfId="0" applyNumberFormat="1" applyFont="1" applyFill="1" applyBorder="1" applyAlignment="1">
      <alignment horizontal="right"/>
    </xf>
    <xf fontId="7" fillId="8" borderId="0" numFmtId="0" xfId="0" applyFont="1" applyFill="1" applyAlignment="1">
      <alignment horizontal="center" vertical="center"/>
    </xf>
    <xf fontId="7" fillId="8" borderId="13" numFmtId="0" xfId="0" applyFont="1" applyFill="1" applyBorder="1" applyAlignment="1">
      <alignment horizontal="left" vertical="top"/>
    </xf>
    <xf fontId="7" fillId="8" borderId="13" numFmtId="0" xfId="0" applyFont="1" applyFill="1" applyBorder="1" applyAlignment="1">
      <alignment horizontal="left" vertical="center"/>
    </xf>
    <xf fontId="7" fillId="8" borderId="13" numFmtId="49" xfId="1" applyNumberFormat="1" applyFont="1" applyFill="1" applyBorder="1" applyAlignment="1">
      <alignment horizontal="left" vertical="top" wrapText="1"/>
    </xf>
    <xf fontId="7" fillId="8" borderId="13" numFmtId="0" xfId="1" applyFont="1" applyFill="1" applyBorder="1" applyAlignment="1">
      <alignment horizontal="left" vertical="top" wrapText="1"/>
    </xf>
    <xf fontId="7" fillId="8" borderId="13" numFmtId="49" xfId="1" applyNumberFormat="1" applyFont="1" applyFill="1" applyBorder="1" applyAlignment="1">
      <alignment vertical="top" wrapText="1"/>
    </xf>
    <xf fontId="7" fillId="8" borderId="13" numFmtId="49" xfId="1" applyNumberFormat="1" applyFont="1" applyFill="1" applyBorder="1" applyAlignment="1">
      <alignment horizontal="center" vertical="center" wrapText="1"/>
    </xf>
    <xf fontId="7" fillId="8" borderId="13" numFmtId="49" xfId="1" applyNumberFormat="1" applyFont="1" applyFill="1" applyBorder="1" applyAlignment="1">
      <alignment horizontal="center" vertical="center" wrapText="1"/>
      <protection locked="1"/>
    </xf>
    <xf fontId="7" fillId="8" borderId="15" numFmtId="0" xfId="0" applyFont="1" applyFill="1" applyBorder="1" applyAlignment="1">
      <alignment horizontal="left" vertical="center"/>
    </xf>
    <xf fontId="7" fillId="8" borderId="11" numFmtId="49" xfId="1" applyNumberFormat="1" applyFont="1" applyFill="1" applyBorder="1" applyAlignment="1">
      <alignment vertical="top" wrapText="1"/>
    </xf>
    <xf fontId="7" fillId="8" borderId="11" numFmtId="49" xfId="1" applyNumberFormat="1" applyFont="1" applyFill="1" applyBorder="1" applyAlignment="1">
      <alignment horizontal="center" vertical="center" wrapText="1"/>
    </xf>
    <xf fontId="7" fillId="8" borderId="11" numFmtId="49" xfId="1" applyNumberFormat="1" applyFont="1" applyFill="1" applyBorder="1" applyAlignment="1">
      <alignment horizontal="center" vertical="center" wrapText="1"/>
      <protection locked="1"/>
    </xf>
    <xf fontId="7" fillId="6" borderId="11" numFmtId="0" xfId="0" applyFont="1" applyFill="1" applyBorder="1" applyAlignment="1">
      <alignment horizontal="center" vertical="center"/>
    </xf>
    <xf fontId="7" fillId="6" borderId="11" numFmtId="0" xfId="0" applyFont="1" applyFill="1" applyBorder="1" applyAlignment="1">
      <alignment vertical="top"/>
    </xf>
    <xf fontId="7" fillId="6" borderId="11" numFmtId="0" xfId="0" applyFont="1" applyFill="1" applyBorder="1" applyAlignment="1">
      <alignment horizontal="left" vertical="top"/>
    </xf>
    <xf fontId="7" fillId="6" borderId="11" numFmtId="0" xfId="0" applyFont="1" applyFill="1" applyBorder="1" applyAlignment="1">
      <alignment horizontal="left" vertical="center"/>
    </xf>
    <xf fontId="7" fillId="6" borderId="11" numFmtId="162" xfId="0" applyNumberFormat="1" applyFont="1" applyFill="1" applyBorder="1" applyAlignment="1">
      <alignment horizontal="right" vertical="top"/>
    </xf>
    <xf fontId="7" fillId="6" borderId="19" numFmtId="0" xfId="0" applyFont="1" applyFill="1" applyBorder="1" applyAlignment="1">
      <alignment horizontal="left" vertical="top"/>
    </xf>
    <xf fontId="7" fillId="6" borderId="13" numFmtId="0" xfId="0" applyFont="1" applyFill="1" applyBorder="1" applyAlignment="1">
      <alignment vertical="top"/>
    </xf>
    <xf fontId="7" fillId="6" borderId="13" numFmtId="0" xfId="0" applyFont="1" applyFill="1" applyBorder="1" applyAlignment="1">
      <alignment horizontal="center" vertical="center"/>
    </xf>
    <xf fontId="7" fillId="6" borderId="13" numFmtId="0" xfId="0" applyFont="1" applyFill="1" applyBorder="1" applyAlignment="1">
      <alignment horizontal="left" vertical="top"/>
    </xf>
    <xf fontId="7" fillId="6" borderId="13" numFmtId="0" xfId="0" applyFont="1" applyFill="1" applyBorder="1" applyAlignment="1">
      <alignment horizontal="left" vertical="center"/>
    </xf>
    <xf fontId="7" fillId="6" borderId="37" numFmtId="162" xfId="0" applyNumberFormat="1" applyFont="1" applyFill="1" applyBorder="1" applyAlignment="1">
      <alignment horizontal="right" vertical="top"/>
    </xf>
    <xf fontId="7" fillId="6" borderId="17" numFmtId="0" xfId="1" applyFont="1" applyFill="1" applyBorder="1" applyAlignment="1">
      <alignment vertical="center" wrapText="1"/>
    </xf>
    <xf fontId="7" fillId="8" borderId="13" numFmtId="160" xfId="0" applyNumberFormat="1" applyFont="1" applyFill="1" applyBorder="1" applyAlignment="1">
      <alignment vertical="top" wrapText="1"/>
    </xf>
    <xf fontId="7" fillId="8" borderId="33" numFmtId="0" xfId="0" applyFont="1" applyFill="1" applyBorder="1" applyAlignment="1">
      <alignment horizontal="center" vertical="center" wrapText="1"/>
    </xf>
    <xf fontId="7" fillId="6" borderId="15" numFmtId="0" xfId="0" applyFont="1" applyFill="1" applyBorder="1" applyAlignment="1">
      <alignment horizontal="center" vertical="center"/>
    </xf>
    <xf fontId="7" fillId="6" borderId="15" numFmtId="0" xfId="0" applyFont="1" applyFill="1" applyBorder="1" applyAlignment="1">
      <alignment horizontal="left" vertical="top"/>
    </xf>
    <xf fontId="7" fillId="6" borderId="14" numFmtId="0" xfId="0" applyFont="1" applyFill="1" applyBorder="1" applyAlignment="1">
      <alignment horizontal="left" vertical="top"/>
    </xf>
    <xf fontId="7" fillId="6" borderId="65" numFmtId="0" xfId="0" applyFont="1" applyFill="1" applyBorder="1" applyAlignment="1">
      <alignment horizontal="left" vertical="top"/>
    </xf>
    <xf fontId="7" fillId="6" borderId="49" numFmtId="162" xfId="0" applyNumberFormat="1" applyFont="1" applyFill="1" applyBorder="1" applyAlignment="1">
      <alignment horizontal="right" vertical="top"/>
    </xf>
    <xf fontId="7" fillId="6" borderId="22" numFmtId="0" xfId="1" applyFont="1" applyFill="1" applyBorder="1" applyAlignment="1">
      <alignment horizontal="left" vertical="top"/>
    </xf>
    <xf fontId="7" fillId="6" borderId="66" numFmtId="0" xfId="1" applyFont="1" applyFill="1" applyBorder="1" applyAlignment="1">
      <alignment vertical="center" wrapText="1"/>
    </xf>
    <xf fontId="7" fillId="8" borderId="15" numFmtId="160" xfId="0" applyNumberFormat="1" applyFont="1" applyFill="1" applyBorder="1" applyAlignment="1">
      <alignment vertical="top" wrapText="1"/>
    </xf>
    <xf fontId="7" fillId="6" borderId="33" numFmtId="0" xfId="0" applyFont="1" applyFill="1" applyBorder="1" applyAlignment="1">
      <alignment horizontal="left" vertical="center"/>
    </xf>
    <xf fontId="10" fillId="6" borderId="1" numFmtId="0" xfId="2" applyFont="1" applyFill="1" applyBorder="1" applyAlignment="1">
      <alignment horizontal="left" vertical="top" wrapText="1"/>
    </xf>
    <xf fontId="7" fillId="6" borderId="17" numFmtId="0" xfId="1" applyFont="1" applyFill="1" applyBorder="1" applyAlignment="1">
      <alignment horizontal="left" vertical="top" wrapText="1"/>
    </xf>
    <xf fontId="10" fillId="6" borderId="11" numFmtId="4" xfId="1" applyNumberFormat="1" applyFont="1" applyFill="1" applyBorder="1" applyAlignment="1">
      <alignment horizontal="right" vertical="top" wrapText="1"/>
    </xf>
    <xf fontId="7" fillId="6" borderId="13" numFmtId="162" xfId="0" applyNumberFormat="1" applyFont="1" applyFill="1" applyBorder="1" applyAlignment="1">
      <alignment horizontal="right" vertical="top"/>
    </xf>
    <xf fontId="7" fillId="6" borderId="14" numFmtId="0" xfId="0" applyFont="1" applyFill="1" applyBorder="1" applyAlignment="1">
      <alignment horizontal="center" vertical="center"/>
    </xf>
    <xf fontId="7" fillId="6" borderId="21" numFmtId="0" xfId="0" applyFont="1" applyFill="1" applyBorder="1" applyAlignment="1">
      <alignment horizontal="left" vertical="center"/>
    </xf>
    <xf fontId="7" fillId="6" borderId="0" numFmtId="0" xfId="0" applyFont="1" applyFill="1" applyAlignment="1">
      <alignment horizontal="left" vertical="top"/>
    </xf>
    <xf fontId="7" fillId="8" borderId="14" numFmtId="160" xfId="0" applyNumberFormat="1" applyFont="1" applyFill="1" applyBorder="1" applyAlignment="1">
      <alignment vertical="top" wrapText="1"/>
    </xf>
    <xf fontId="10" fillId="6" borderId="22" numFmtId="0" xfId="2" applyFont="1" applyFill="1" applyBorder="1" applyAlignment="1">
      <alignment horizontal="left" vertical="top" wrapText="1"/>
    </xf>
    <xf fontId="7" fillId="6" borderId="66" numFmtId="0" xfId="1" applyFont="1" applyFill="1" applyBorder="1" applyAlignment="1">
      <alignment horizontal="left" vertical="top" wrapText="1"/>
    </xf>
    <xf fontId="10" fillId="6" borderId="13" numFmtId="0" xfId="2" applyFont="1" applyFill="1" applyBorder="1" applyAlignment="1">
      <alignment horizontal="left" vertical="top" wrapText="1"/>
    </xf>
    <xf fontId="10" fillId="6" borderId="33" numFmtId="4" xfId="1" applyNumberFormat="1" applyFont="1" applyFill="1" applyBorder="1" applyAlignment="1">
      <alignment horizontal="right" vertical="top" wrapText="1"/>
    </xf>
    <xf fontId="10" fillId="6" borderId="61" numFmtId="0" xfId="2" applyFont="1" applyFill="1" applyBorder="1" applyAlignment="1">
      <alignment vertical="top" wrapText="1"/>
    </xf>
    <xf fontId="10" fillId="6" borderId="65" numFmtId="0" xfId="2" applyFont="1" applyFill="1" applyBorder="1" applyAlignment="1">
      <alignment horizontal="left" vertical="top" wrapText="1"/>
    </xf>
    <xf fontId="10" fillId="6" borderId="19" numFmtId="0" xfId="2" applyFont="1" applyFill="1" applyBorder="1" applyAlignment="1">
      <alignment horizontal="left" vertical="top" wrapText="1"/>
    </xf>
    <xf fontId="10" fillId="6" borderId="11" numFmtId="0" xfId="2" applyFont="1" applyFill="1" applyBorder="1" applyAlignment="1">
      <alignment horizontal="left" vertical="top" wrapText="1"/>
    </xf>
    <xf fontId="10" fillId="6" borderId="35" numFmtId="4" xfId="1" applyNumberFormat="1" applyFont="1" applyFill="1" applyBorder="1" applyAlignment="1">
      <alignment horizontal="right" vertical="top" wrapText="1"/>
    </xf>
    <xf fontId="10" fillId="6" borderId="61" numFmtId="0" xfId="2" applyFont="1" applyFill="1" applyBorder="1" applyAlignment="1">
      <alignment horizontal="left" vertical="top" wrapText="1"/>
    </xf>
    <xf fontId="7" fillId="6" borderId="56" numFmtId="0" xfId="0" applyFont="1" applyFill="1" applyBorder="1" applyAlignment="1">
      <alignment horizontal="left" vertical="center"/>
    </xf>
    <xf fontId="10" fillId="6" borderId="50" numFmtId="4" xfId="1" applyNumberFormat="1" applyFont="1" applyFill="1" applyBorder="1" applyAlignment="1">
      <alignment horizontal="right" vertical="top" wrapText="1"/>
    </xf>
    <xf fontId="7" fillId="6" borderId="2" numFmtId="0" xfId="1" applyFont="1" applyFill="1" applyBorder="1" applyAlignment="1">
      <alignment horizontal="left" vertical="top"/>
    </xf>
    <xf fontId="7" fillId="6" borderId="61" numFmtId="0" xfId="0" applyFont="1" applyFill="1" applyBorder="1" applyAlignment="1">
      <alignment vertical="top" wrapText="1"/>
    </xf>
    <xf fontId="7" fillId="6" borderId="56" numFmtId="0" xfId="0" applyFont="1" applyFill="1" applyBorder="1" applyAlignment="1">
      <alignment horizontal="left" vertical="top"/>
    </xf>
    <xf fontId="10" fillId="6" borderId="2" numFmtId="4" xfId="1" applyNumberFormat="1" applyFont="1" applyFill="1" applyBorder="1" applyAlignment="1">
      <alignment horizontal="right" vertical="top"/>
    </xf>
    <xf fontId="7" fillId="6" borderId="61" numFmtId="0" xfId="0" applyFont="1" applyFill="1" applyBorder="1" applyAlignment="1">
      <alignment horizontal="left" vertical="top"/>
    </xf>
    <xf fontId="7" fillId="6" borderId="21" numFmtId="162" xfId="0" applyNumberFormat="1" applyFont="1" applyFill="1" applyBorder="1" applyAlignment="1">
      <alignment horizontal="right" vertical="top"/>
    </xf>
    <xf fontId="7" fillId="8" borderId="4" numFmtId="0" xfId="0" applyFont="1" applyFill="1" applyBorder="1" applyAlignment="1">
      <alignment horizontal="center" vertical="center" wrapText="1"/>
    </xf>
    <xf fontId="7" fillId="6" borderId="11" numFmtId="0" xfId="0" applyFont="1" applyFill="1" applyBorder="1" applyAlignment="1">
      <alignment vertical="top" wrapText="1"/>
    </xf>
    <xf fontId="7" fillId="8" borderId="19" numFmtId="162" xfId="0" applyNumberFormat="1" applyFont="1" applyFill="1" applyBorder="1" applyAlignment="1">
      <alignment horizontal="right" vertical="top"/>
    </xf>
    <xf fontId="7" fillId="6" borderId="56" numFmtId="0" xfId="0" applyFont="1" applyFill="1" applyBorder="1" applyAlignment="1">
      <alignment vertical="top"/>
    </xf>
    <xf fontId="10" fillId="6" borderId="1" numFmtId="4" xfId="1" applyNumberFormat="1" applyFont="1" applyFill="1" applyBorder="1" applyAlignment="1">
      <alignment horizontal="right" vertical="top"/>
    </xf>
    <xf fontId="7" fillId="6" borderId="38" numFmtId="0" xfId="0" applyFont="1" applyFill="1" applyBorder="1" applyAlignment="1">
      <alignment horizontal="left" vertical="top"/>
    </xf>
    <xf fontId="10" fillId="6" borderId="22" numFmtId="4" xfId="1" applyNumberFormat="1" applyFont="1" applyFill="1" applyBorder="1" applyAlignment="1">
      <alignment horizontal="right" vertical="top"/>
    </xf>
    <xf fontId="7" fillId="6" borderId="67" numFmtId="0" xfId="0" applyFont="1" applyFill="1" applyBorder="1" applyAlignment="1">
      <alignment horizontal="left" vertical="top"/>
    </xf>
    <xf fontId="7" fillId="6" borderId="15" numFmtId="162" xfId="0" applyNumberFormat="1" applyFont="1" applyFill="1" applyBorder="1" applyAlignment="1">
      <alignment horizontal="right" vertical="top"/>
    </xf>
    <xf fontId="7" fillId="6" borderId="19" numFmtId="162" xfId="0" applyNumberFormat="1" applyFont="1" applyFill="1" applyBorder="1" applyAlignment="1">
      <alignment horizontal="right" vertical="top"/>
    </xf>
    <xf fontId="7" fillId="6" borderId="37" numFmtId="0" xfId="0" applyFont="1" applyFill="1" applyBorder="1" applyAlignment="1">
      <alignment horizontal="left" vertical="center"/>
    </xf>
    <xf fontId="7" fillId="6" borderId="38" numFmtId="0" xfId="0" applyFont="1" applyFill="1" applyBorder="1" applyAlignment="1">
      <alignment horizontal="left" vertical="top" wrapText="1"/>
    </xf>
    <xf fontId="7" fillId="6" borderId="43" numFmtId="0" xfId="1" applyFont="1" applyFill="1" applyBorder="1" applyAlignment="1">
      <alignment vertical="center" wrapText="1"/>
    </xf>
    <xf fontId="7" fillId="6" borderId="61" numFmtId="0" xfId="0" applyFont="1" applyFill="1" applyBorder="1" applyAlignment="1">
      <alignment vertical="top"/>
    </xf>
    <xf fontId="7" fillId="6" borderId="10" numFmtId="0" xfId="1" applyFont="1" applyFill="1" applyBorder="1" applyAlignment="1">
      <alignment horizontal="left" vertical="top"/>
    </xf>
    <xf fontId="7" fillId="6" borderId="67" numFmtId="0" xfId="0" applyFont="1" applyFill="1" applyBorder="1" applyAlignment="1">
      <alignment horizontal="left" vertical="top" wrapText="1"/>
    </xf>
    <xf fontId="10" fillId="6" borderId="10" numFmtId="4" xfId="1" applyNumberFormat="1" applyFont="1" applyFill="1" applyBorder="1" applyAlignment="1">
      <alignment horizontal="right" vertical="top"/>
    </xf>
    <xf fontId="7" fillId="6" borderId="1" numFmtId="0" xfId="1" applyFont="1" applyFill="1" applyBorder="1" applyAlignment="1">
      <alignment vertical="center" wrapText="1"/>
    </xf>
    <xf fontId="7" fillId="6" borderId="22" numFmtId="0" xfId="1" applyFont="1" applyFill="1" applyBorder="1" applyAlignment="1">
      <alignment vertical="center" wrapText="1"/>
    </xf>
    <xf fontId="7" fillId="6" borderId="21" numFmtId="0" xfId="0" applyFont="1" applyFill="1" applyBorder="1" applyAlignment="1">
      <alignment horizontal="center" vertical="center"/>
    </xf>
    <xf fontId="10" fillId="6" borderId="2" numFmtId="0" xfId="2" applyFont="1" applyFill="1" applyBorder="1" applyAlignment="1">
      <alignment horizontal="left" vertical="top"/>
    </xf>
    <xf fontId="7" fillId="6" borderId="19" numFmtId="0" xfId="1" applyFont="1" applyFill="1" applyBorder="1" applyAlignment="1">
      <alignment horizontal="left" vertical="top"/>
    </xf>
    <xf fontId="7" fillId="6" borderId="19" numFmtId="0" xfId="0" applyFont="1" applyFill="1" applyBorder="1" applyAlignment="1">
      <alignment vertical="top" wrapText="1"/>
    </xf>
    <xf fontId="10" fillId="6" borderId="19" numFmtId="4" xfId="1" applyNumberFormat="1" applyFont="1" applyFill="1" applyBorder="1" applyAlignment="1">
      <alignment vertical="top"/>
    </xf>
    <xf fontId="7" fillId="6" borderId="13" numFmtId="162" xfId="0" applyNumberFormat="1" applyFont="1" applyFill="1" applyBorder="1" applyAlignment="1">
      <alignment horizontal="center" vertical="top"/>
    </xf>
    <xf fontId="7" fillId="0" borderId="11" numFmtId="0" xfId="0" applyFont="1" applyBorder="1" applyAlignment="1">
      <alignment vertical="top" wrapText="1"/>
    </xf>
    <xf fontId="10" fillId="6" borderId="1" numFmtId="0" xfId="2" applyFont="1" applyFill="1" applyBorder="1" applyAlignment="1">
      <alignment horizontal="left" vertical="top"/>
    </xf>
    <xf fontId="7" fillId="6" borderId="31" numFmtId="0" xfId="0" applyFont="1" applyFill="1" applyBorder="1" applyAlignment="1">
      <alignment horizontal="left" vertical="top"/>
    </xf>
    <xf fontId="10" fillId="6" borderId="1" numFmtId="4" xfId="1" applyNumberFormat="1" applyFont="1" applyFill="1" applyBorder="1" applyAlignment="1">
      <alignment vertical="top"/>
    </xf>
    <xf fontId="7" fillId="6" borderId="15" numFmtId="162" xfId="0" applyNumberFormat="1" applyFont="1" applyFill="1" applyBorder="1" applyAlignment="1">
      <alignment horizontal="center" vertical="top"/>
    </xf>
    <xf fontId="7" fillId="6" borderId="18" numFmtId="0" xfId="0" applyFont="1" applyFill="1" applyBorder="1" applyAlignment="1">
      <alignment horizontal="left" vertical="top"/>
    </xf>
    <xf fontId="7" fillId="6" borderId="18" numFmtId="162" xfId="0" applyNumberFormat="1" applyFont="1" applyFill="1" applyBorder="1" applyAlignment="1">
      <alignment horizontal="center" vertical="top"/>
    </xf>
    <xf fontId="7" fillId="6" borderId="11" numFmtId="162" xfId="0" applyNumberFormat="1" applyFont="1" applyFill="1" applyBorder="1" applyAlignment="1">
      <alignment horizontal="center" vertical="top"/>
    </xf>
    <xf fontId="7" fillId="8" borderId="0" numFmtId="0" xfId="0" applyFont="1" applyFill="1" applyAlignment="1">
      <alignment vertical="top"/>
    </xf>
    <xf fontId="10" fillId="6" borderId="11" numFmtId="0" xfId="2" applyFont="1" applyFill="1" applyBorder="1" applyAlignment="1">
      <alignment horizontal="left" vertical="top"/>
    </xf>
    <xf fontId="7" fillId="6" borderId="11" numFmtId="0" xfId="0" applyFont="1" applyFill="1" applyBorder="1" applyAlignment="1">
      <alignment horizontal="center" vertical="center" wrapText="1"/>
    </xf>
    <xf fontId="7" fillId="6" borderId="0" numFmtId="0" xfId="0" applyFont="1" applyFill="1" applyAlignment="1">
      <alignment horizontal="left" vertical="top" wrapText="1"/>
    </xf>
    <xf fontId="7" fillId="6" borderId="11" numFmtId="49" xfId="1" applyNumberFormat="1" applyFont="1" applyFill="1" applyBorder="1" applyAlignment="1">
      <alignment horizontal="left" vertical="top"/>
    </xf>
    <xf fontId="7" fillId="6" borderId="0" numFmtId="0" xfId="1" applyFont="1" applyFill="1" applyAlignment="1">
      <alignment horizontal="left" vertical="top"/>
    </xf>
    <xf fontId="7" fillId="8" borderId="0" numFmtId="0" xfId="0" applyFont="1" applyFill="1" applyAlignment="1">
      <alignment horizontal="left" vertical="top" wrapText="1"/>
    </xf>
    <xf fontId="10" fillId="8" borderId="15" numFmtId="4" xfId="1" applyNumberFormat="1" applyFont="1" applyFill="1" applyBorder="1" applyAlignment="1">
      <alignment horizontal="right" vertical="top" wrapText="1"/>
    </xf>
    <xf fontId="7" fillId="8" borderId="15" numFmtId="0" xfId="1" applyFont="1" applyFill="1" applyBorder="1" applyAlignment="1">
      <alignment horizontal="left" vertical="top"/>
    </xf>
    <xf fontId="7" fillId="8" borderId="16" numFmtId="162" xfId="0" applyNumberFormat="1" applyFont="1" applyFill="1" applyBorder="1" applyAlignment="1">
      <alignment horizontal="right" vertical="top"/>
    </xf>
    <xf fontId="7" fillId="6" borderId="11" numFmtId="160" xfId="0" applyNumberFormat="1" applyFont="1" applyFill="1" applyBorder="1" applyAlignment="1">
      <alignment horizontal="center" vertical="center" wrapText="1"/>
    </xf>
    <xf fontId="10" fillId="0" borderId="0" numFmtId="0" xfId="2" applyFont="1" applyAlignment="1">
      <alignment horizontal="left" vertical="top"/>
    </xf>
    <xf fontId="7" fillId="6" borderId="0" numFmtId="0" xfId="0" applyFont="1" applyFill="1" applyAlignment="1">
      <alignment horizontal="left" vertical="center"/>
    </xf>
    <xf fontId="10" fillId="0" borderId="11" numFmtId="0" xfId="2" applyFont="1" applyBorder="1" applyAlignment="1">
      <alignment horizontal="left" vertical="top"/>
    </xf>
    <xf fontId="10" fillId="8" borderId="0" numFmtId="4" xfId="1" applyNumberFormat="1" applyFont="1" applyFill="1" applyAlignment="1">
      <alignment horizontal="right" vertical="top" wrapText="1"/>
    </xf>
    <xf fontId="7" fillId="6" borderId="0" numFmtId="160" xfId="0" applyNumberFormat="1" applyFont="1" applyFill="1" applyAlignment="1">
      <alignment horizontal="center" vertical="center" wrapText="1"/>
    </xf>
    <xf fontId="7" fillId="6" borderId="13" numFmtId="0" xfId="0" applyFont="1" applyFill="1" applyBorder="1" applyAlignment="1">
      <alignment horizontal="center" vertical="center" wrapText="1"/>
    </xf>
    <xf fontId="7" fillId="6" borderId="13" numFmtId="49" xfId="1" applyNumberFormat="1" applyFont="1" applyFill="1" applyBorder="1" applyAlignment="1">
      <alignment horizontal="left" vertical="top"/>
    </xf>
    <xf fontId="10" fillId="8" borderId="11" numFmtId="4" xfId="1" applyNumberFormat="1" applyFont="1" applyFill="1" applyBorder="1" applyAlignment="1">
      <alignment horizontal="right" vertical="top" wrapText="1"/>
    </xf>
    <xf fontId="7" fillId="8" borderId="13" numFmtId="0" xfId="1" applyFont="1" applyFill="1" applyBorder="1" applyAlignment="1">
      <alignment horizontal="left" vertical="top"/>
    </xf>
    <xf fontId="7" fillId="8" borderId="37" numFmtId="0" xfId="0" applyFont="1" applyFill="1" applyBorder="1" applyAlignment="1">
      <alignment horizontal="left" vertical="top" wrapText="1"/>
    </xf>
    <xf fontId="7" fillId="8" borderId="0" numFmtId="162" xfId="0" applyNumberFormat="1" applyFont="1" applyFill="1" applyAlignment="1">
      <alignment horizontal="center" vertical="top"/>
    </xf>
    <xf fontId="7" fillId="6" borderId="15" numFmtId="0" xfId="0" applyFont="1" applyFill="1" applyBorder="1" applyAlignment="1">
      <alignment horizontal="center" vertical="center" wrapText="1"/>
    </xf>
    <xf fontId="7" fillId="6" borderId="14" numFmtId="49" xfId="1" applyNumberFormat="1" applyFont="1" applyFill="1" applyBorder="1" applyAlignment="1">
      <alignment horizontal="left" vertical="top"/>
    </xf>
    <xf fontId="7" fillId="8" borderId="49" numFmtId="0" xfId="0" applyFont="1" applyFill="1" applyBorder="1" applyAlignment="1">
      <alignment horizontal="left" vertical="top" wrapText="1"/>
    </xf>
    <xf fontId="7" fillId="8" borderId="7" numFmtId="162" xfId="0" applyNumberFormat="1" applyFont="1" applyFill="1" applyBorder="1" applyAlignment="1">
      <alignment horizontal="center" vertical="top"/>
    </xf>
    <xf fontId="7" fillId="6" borderId="21" numFmtId="0" xfId="0" applyFont="1" applyFill="1" applyBorder="1" applyAlignment="1">
      <alignment horizontal="center" vertical="center" wrapText="1"/>
    </xf>
    <xf fontId="10" fillId="0" borderId="11" numFmtId="0" xfId="2" applyFont="1" applyBorder="1" applyAlignment="1">
      <alignment horizontal="left" vertical="top" wrapText="1"/>
    </xf>
    <xf fontId="7" fillId="6" borderId="0" numFmtId="49" xfId="1" applyNumberFormat="1" applyFont="1" applyFill="1" applyAlignment="1">
      <alignment horizontal="left" vertical="top"/>
    </xf>
    <xf fontId="10" fillId="0" borderId="13" numFmtId="0" xfId="2" applyFont="1" applyBorder="1" applyAlignment="1">
      <alignment horizontal="left" vertical="top"/>
    </xf>
    <xf fontId="10" fillId="8" borderId="11" numFmtId="0" xfId="2" applyFont="1" applyFill="1" applyBorder="1" applyAlignment="1">
      <alignment horizontal="left" vertical="top" wrapText="1"/>
    </xf>
    <xf fontId="7" fillId="6" borderId="13" numFmtId="0" xfId="0" applyFont="1" applyFill="1" applyBorder="1" applyAlignment="1">
      <alignment vertical="top" wrapText="1"/>
    </xf>
    <xf fontId="10" fillId="0" borderId="14" numFmtId="0" xfId="2" applyFont="1" applyBorder="1" applyAlignment="1">
      <alignment horizontal="left" vertical="top"/>
    </xf>
    <xf fontId="7" fillId="8" borderId="9" numFmtId="162" xfId="0" applyNumberFormat="1" applyFont="1" applyFill="1" applyBorder="1" applyAlignment="1">
      <alignment horizontal="center" vertical="top"/>
    </xf>
    <xf fontId="7" fillId="6" borderId="15" numFmtId="0" xfId="0" applyFont="1" applyFill="1" applyBorder="1" applyAlignment="1">
      <alignment vertical="top" wrapText="1"/>
    </xf>
    <xf fontId="7" fillId="8" borderId="11" numFmtId="162" xfId="0" applyNumberFormat="1" applyFont="1" applyFill="1" applyBorder="1" applyAlignment="1">
      <alignment horizontal="right" vertical="top" wrapText="1"/>
    </xf>
    <xf fontId="7" fillId="8" borderId="24" numFmtId="162" xfId="0" applyNumberFormat="1" applyFont="1" applyFill="1" applyBorder="1" applyAlignment="1">
      <alignment horizontal="right" vertical="top"/>
    </xf>
    <xf fontId="7" fillId="8" borderId="12" numFmtId="162" xfId="0" applyNumberFormat="1" applyFont="1" applyFill="1" applyBorder="1" applyAlignment="1">
      <alignment horizontal="right" vertical="top"/>
    </xf>
    <xf fontId="7" fillId="8" borderId="0" numFmtId="162" xfId="0" applyNumberFormat="1" applyFont="1" applyFill="1" applyAlignment="1">
      <alignment horizontal="right" vertical="top"/>
    </xf>
    <xf fontId="10" fillId="8" borderId="11" numFmtId="0" xfId="2" applyFont="1" applyFill="1" applyBorder="1" applyAlignment="1">
      <alignment horizontal="left" vertical="top"/>
    </xf>
    <xf fontId="10" fillId="8" borderId="13" numFmtId="4" xfId="1" applyNumberFormat="1" applyFont="1" applyFill="1" applyBorder="1" applyAlignment="1">
      <alignment horizontal="right" vertical="top"/>
    </xf>
    <xf fontId="7" fillId="6" borderId="13" numFmtId="160" xfId="0" applyNumberFormat="1" applyFont="1" applyFill="1" applyBorder="1" applyAlignment="1">
      <alignment horizontal="center" vertical="center" wrapText="1"/>
    </xf>
    <xf fontId="7" fillId="6" borderId="14" numFmtId="0" xfId="0" applyFont="1" applyFill="1" applyBorder="1" applyAlignment="1">
      <alignment horizontal="center" vertical="center" wrapText="1"/>
    </xf>
    <xf fontId="7" fillId="6" borderId="47" numFmtId="0" xfId="0" applyFont="1" applyFill="1" applyBorder="1" applyAlignment="1">
      <alignment horizontal="left" vertical="top" wrapText="1"/>
    </xf>
    <xf fontId="10" fillId="8" borderId="11" numFmtId="4" xfId="1" applyNumberFormat="1" applyFont="1" applyFill="1" applyBorder="1" applyAlignment="1">
      <alignment horizontal="right" vertical="top"/>
    </xf>
    <xf fontId="7" fillId="6" borderId="14" numFmtId="0" xfId="0" applyFont="1" applyFill="1" applyBorder="1" applyAlignment="1">
      <alignment vertical="top" wrapText="1"/>
    </xf>
    <xf fontId="7" fillId="6" borderId="14" numFmtId="160" xfId="0" applyNumberFormat="1" applyFont="1" applyFill="1" applyBorder="1" applyAlignment="1">
      <alignment horizontal="center" vertical="center" wrapText="1"/>
    </xf>
    <xf fontId="10" fillId="8" borderId="14" numFmtId="4" xfId="1" applyNumberFormat="1" applyFont="1" applyFill="1" applyBorder="1" applyAlignment="1">
      <alignment horizontal="right" vertical="top"/>
    </xf>
    <xf fontId="10" fillId="8" borderId="65" numFmtId="4" xfId="1" applyNumberFormat="1" applyFont="1" applyFill="1" applyBorder="1" applyAlignment="1">
      <alignment horizontal="right" vertical="top"/>
    </xf>
    <xf fontId="7" fillId="6" borderId="15" numFmtId="160" xfId="0" applyNumberFormat="1" applyFont="1" applyFill="1" applyBorder="1" applyAlignment="1">
      <alignment horizontal="center" vertical="center" wrapText="1"/>
    </xf>
    <xf fontId="7" fillId="8" borderId="8" numFmtId="162" xfId="0" applyNumberFormat="1" applyFont="1" applyFill="1" applyBorder="1" applyAlignment="1">
      <alignment horizontal="center" vertical="top"/>
    </xf>
    <xf fontId="7" fillId="8" borderId="23" numFmtId="162" xfId="0" applyNumberFormat="1" applyFont="1" applyFill="1" applyBorder="1" applyAlignment="1">
      <alignment horizontal="right" vertical="top"/>
    </xf>
    <xf fontId="7" fillId="8" borderId="33" numFmtId="0" xfId="0" applyFont="1" applyFill="1" applyBorder="1" applyAlignment="1">
      <alignment horizontal="left" vertical="top"/>
    </xf>
    <xf fontId="7" fillId="6" borderId="13" numFmtId="160" xfId="0" applyNumberFormat="1" applyFont="1" applyFill="1" applyBorder="1" applyAlignment="1">
      <alignment horizontal="center" vertical="center"/>
    </xf>
    <xf fontId="10" fillId="0" borderId="15" numFmtId="0" xfId="2" applyFont="1" applyBorder="1" applyAlignment="1">
      <alignment horizontal="left" vertical="top"/>
    </xf>
    <xf fontId="7" fillId="8" borderId="35" numFmtId="0" xfId="0" applyFont="1" applyFill="1" applyBorder="1" applyAlignment="1">
      <alignment horizontal="left" vertical="top"/>
    </xf>
    <xf fontId="10" fillId="8" borderId="15" numFmtId="4" xfId="1" applyNumberFormat="1" applyFont="1" applyFill="1" applyBorder="1" applyAlignment="1">
      <alignment horizontal="right" vertical="top"/>
    </xf>
    <xf fontId="10" fillId="0" borderId="11" numFmtId="0" xfId="2" applyFont="1" applyBorder="1" applyAlignment="1">
      <alignment horizontal="center" vertical="center" wrapText="1"/>
    </xf>
    <xf fontId="7" fillId="6" borderId="0" numFmtId="0" xfId="0" applyFont="1" applyFill="1" applyAlignment="1">
      <alignment horizontal="left" vertical="center" wrapText="1"/>
    </xf>
    <xf fontId="7" fillId="6" borderId="11" numFmtId="0" xfId="0" applyFont="1" applyFill="1" applyBorder="1" applyAlignment="1">
      <alignment horizontal="left" vertical="center" wrapText="1"/>
    </xf>
    <xf fontId="10" fillId="6" borderId="13" numFmtId="0" xfId="2" applyFont="1" applyFill="1" applyBorder="1" applyAlignment="1">
      <alignment horizontal="left" vertical="top"/>
    </xf>
    <xf fontId="10" fillId="6" borderId="56" numFmtId="0" xfId="2" applyFont="1" applyFill="1" applyBorder="1" applyAlignment="1">
      <alignment horizontal="left" vertical="top" wrapText="1"/>
    </xf>
    <xf fontId="10" fillId="6" borderId="17" numFmtId="4" xfId="1" applyNumberFormat="1" applyFont="1" applyFill="1" applyBorder="1" applyAlignment="1">
      <alignment horizontal="right" vertical="top"/>
    </xf>
    <xf fontId="7" fillId="6" borderId="13" numFmtId="0" xfId="1" applyFont="1" applyFill="1" applyBorder="1" applyAlignment="1">
      <alignment horizontal="left" vertical="top"/>
    </xf>
    <xf fontId="10" fillId="8" borderId="0" numFmtId="4" xfId="1" applyNumberFormat="1" applyFont="1" applyFill="1" applyAlignment="1">
      <alignment horizontal="right" vertical="top"/>
    </xf>
    <xf fontId="10" fillId="6" borderId="15" numFmtId="0" xfId="2" applyFont="1" applyFill="1" applyBorder="1" applyAlignment="1">
      <alignment horizontal="left" vertical="top"/>
    </xf>
    <xf fontId="10" fillId="6" borderId="11" numFmtId="0" xfId="2" applyFont="1" applyFill="1" applyBorder="1" applyAlignment="1">
      <alignment horizontal="center" vertical="center" wrapText="1"/>
    </xf>
    <xf fontId="10" fillId="6" borderId="21" numFmtId="0" xfId="2" applyFont="1" applyFill="1" applyBorder="1" applyAlignment="1">
      <alignment horizontal="left" vertical="top" wrapText="1"/>
    </xf>
    <xf fontId="7" fillId="6" borderId="58" numFmtId="0" xfId="1" applyFont="1" applyFill="1" applyBorder="1" applyAlignment="1">
      <alignment horizontal="left" vertical="top" wrapText="1"/>
    </xf>
    <xf fontId="7" fillId="6" borderId="28" numFmtId="0" xfId="1" applyFont="1" applyFill="1" applyBorder="1" applyAlignment="1">
      <alignment horizontal="left" vertical="top" wrapText="1"/>
    </xf>
    <xf fontId="10" fillId="6" borderId="23" numFmtId="0" xfId="2" applyFont="1" applyFill="1" applyBorder="1" applyAlignment="1">
      <alignment horizontal="left" vertical="top" wrapText="1"/>
    </xf>
    <xf fontId="7" fillId="8" borderId="0" numFmtId="0" xfId="0" applyFont="1" applyFill="1" applyAlignment="1">
      <alignment vertical="top" wrapText="1"/>
    </xf>
    <xf fontId="10" fillId="6" borderId="66" numFmtId="4" xfId="1" applyNumberFormat="1" applyFont="1" applyFill="1" applyBorder="1" applyAlignment="1">
      <alignment horizontal="right" vertical="top"/>
    </xf>
    <xf fontId="7" fillId="8" borderId="13" numFmtId="162" xfId="0" applyNumberFormat="1" applyFont="1" applyFill="1" applyBorder="1" applyAlignment="1">
      <alignment vertical="top"/>
    </xf>
    <xf fontId="7" fillId="0" borderId="13" numFmtId="0" xfId="0" applyFont="1" applyBorder="1" applyAlignment="1">
      <alignment vertical="top" wrapText="1"/>
    </xf>
    <xf fontId="10" fillId="6" borderId="11" numFmtId="4" xfId="1" applyNumberFormat="1" applyFont="1" applyFill="1" applyBorder="1" applyAlignment="1">
      <alignment horizontal="right" vertical="top"/>
    </xf>
    <xf fontId="7" fillId="8" borderId="11" numFmtId="162" xfId="0" applyNumberFormat="1" applyFont="1" applyFill="1" applyBorder="1" applyAlignment="1">
      <alignment vertical="top"/>
    </xf>
    <xf fontId="7" fillId="6" borderId="11" numFmtId="0" xfId="1" applyFont="1" applyFill="1" applyBorder="1" applyAlignment="1">
      <alignment vertical="top" wrapText="1"/>
    </xf>
    <xf fontId="10" fillId="0" borderId="11" numFmtId="4" xfId="1" applyNumberFormat="1" applyFont="1" applyBorder="1" applyAlignment="1">
      <alignment horizontal="right" vertical="top" wrapText="1"/>
    </xf>
    <xf fontId="7" fillId="6" borderId="11" numFmtId="49" xfId="1" applyNumberFormat="1" applyFont="1" applyFill="1" applyBorder="1" applyAlignment="1">
      <alignment horizontal="center" vertical="top" wrapText="1"/>
    </xf>
    <xf fontId="7" fillId="6" borderId="13" numFmtId="49" xfId="1" applyNumberFormat="1" applyFont="1" applyFill="1" applyBorder="1" applyAlignment="1">
      <alignment horizontal="left" vertical="top" wrapText="1"/>
    </xf>
    <xf fontId="7" fillId="6" borderId="13" numFmtId="49" xfId="1" applyNumberFormat="1" applyFont="1" applyFill="1" applyBorder="1" applyAlignment="1">
      <alignment horizontal="center" vertical="top" wrapText="1"/>
    </xf>
    <xf fontId="10" fillId="8" borderId="13" numFmtId="4" xfId="1" applyNumberFormat="1" applyFont="1" applyFill="1" applyBorder="1" applyAlignment="1">
      <alignment horizontal="right" vertical="top" wrapText="1"/>
    </xf>
    <xf fontId="7" fillId="0" borderId="13" numFmtId="160" xfId="0" applyNumberFormat="1" applyFont="1" applyBorder="1" applyAlignment="1">
      <alignment horizontal="center" vertical="center"/>
    </xf>
    <xf fontId="7" fillId="0" borderId="13" numFmtId="0" xfId="0" applyFont="1" applyBorder="1" applyAlignment="1">
      <alignment horizontal="center" vertical="center"/>
    </xf>
    <xf fontId="7" fillId="6" borderId="14" numFmtId="49" xfId="1" applyNumberFormat="1" applyFont="1" applyFill="1" applyBorder="1" applyAlignment="1">
      <alignment horizontal="left" vertical="top" wrapText="1"/>
    </xf>
    <xf fontId="7" fillId="6" borderId="14" numFmtId="49" xfId="1" applyNumberFormat="1" applyFont="1" applyFill="1" applyBorder="1" applyAlignment="1">
      <alignment horizontal="center" vertical="top" wrapText="1"/>
    </xf>
    <xf fontId="10" fillId="6" borderId="14" numFmtId="0" xfId="2" applyFont="1" applyFill="1" applyBorder="1" applyAlignment="1">
      <alignment horizontal="left" vertical="top" wrapText="1"/>
    </xf>
    <xf fontId="10" fillId="8" borderId="14" numFmtId="4" xfId="1" applyNumberFormat="1" applyFont="1" applyFill="1" applyBorder="1" applyAlignment="1">
      <alignment horizontal="right" vertical="top" wrapText="1"/>
    </xf>
    <xf fontId="7" fillId="0" borderId="14" numFmtId="0" xfId="0" applyFont="1" applyBorder="1" applyAlignment="1">
      <alignment horizontal="center" vertical="center"/>
    </xf>
    <xf fontId="7" fillId="6" borderId="15" numFmtId="49" xfId="1" applyNumberFormat="1" applyFont="1" applyFill="1" applyBorder="1" applyAlignment="1">
      <alignment horizontal="left" vertical="top" wrapText="1"/>
    </xf>
    <xf fontId="7" fillId="6" borderId="15" numFmtId="49" xfId="1" applyNumberFormat="1" applyFont="1" applyFill="1" applyBorder="1" applyAlignment="1">
      <alignment horizontal="center" vertical="top" wrapText="1"/>
    </xf>
    <xf fontId="10" fillId="6" borderId="15" numFmtId="0" xfId="2" applyFont="1" applyFill="1" applyBorder="1" applyAlignment="1">
      <alignment horizontal="left" vertical="top" wrapText="1"/>
    </xf>
    <xf fontId="7" fillId="0" borderId="15" numFmtId="0" xfId="0" applyFont="1" applyBorder="1" applyAlignment="1">
      <alignment horizontal="center" vertical="center"/>
    </xf>
    <xf fontId="7" fillId="0" borderId="11" numFmtId="0" xfId="0" applyFont="1" applyBorder="1" applyAlignment="1">
      <alignment vertical="top"/>
    </xf>
    <xf fontId="7" fillId="0" borderId="11" numFmtId="160" xfId="0" applyNumberFormat="1" applyFont="1" applyBorder="1" applyAlignment="1">
      <alignment horizontal="center" vertical="center"/>
    </xf>
    <xf fontId="7" fillId="8" borderId="13" numFmtId="49" xfId="1" applyNumberFormat="1" applyFont="1" applyFill="1" applyBorder="1" applyAlignment="1">
      <alignment horizontal="right" vertical="top" wrapText="1"/>
    </xf>
    <xf fontId="7" fillId="8" borderId="15" numFmtId="49" xfId="1" applyNumberFormat="1" applyFont="1" applyFill="1" applyBorder="1" applyAlignment="1">
      <alignment horizontal="right" vertical="top" wrapText="1"/>
    </xf>
    <xf fontId="7" fillId="0" borderId="11" numFmtId="0" xfId="13" applyFont="1" applyBorder="1" applyAlignment="1">
      <alignment horizontal="right" vertical="top" wrapText="1"/>
    </xf>
    <xf fontId="7" fillId="0" borderId="11" numFmtId="0" xfId="13" applyFont="1" applyBorder="1" applyAlignment="1">
      <alignment horizontal="right" vertical="top"/>
    </xf>
    <xf fontId="7" fillId="0" borderId="11" numFmtId="161" xfId="13" applyNumberFormat="1" applyFont="1" applyBorder="1" applyAlignment="1">
      <alignment horizontal="center" vertical="center"/>
    </xf>
    <xf fontId="7" fillId="0" borderId="11" numFmtId="0" xfId="13" applyFont="1" applyBorder="1" applyAlignment="1">
      <alignment horizontal="center" vertical="center"/>
    </xf>
    <xf fontId="7" fillId="0" borderId="11" numFmtId="0" xfId="13" applyFont="1" applyBorder="1"/>
    <xf fontId="7" fillId="0" borderId="11" numFmtId="161" xfId="13" applyNumberFormat="1" applyFont="1" applyBorder="1" applyAlignment="1">
      <alignment horizontal="center" vertical="center" wrapText="1"/>
    </xf>
    <xf fontId="7" fillId="0" borderId="11" numFmtId="0" xfId="13" applyFont="1" applyBorder="1" applyAlignment="1">
      <alignment horizontal="center" vertical="center" wrapText="1"/>
    </xf>
    <xf fontId="7" fillId="0" borderId="11" numFmtId="0" xfId="13" applyFont="1" applyBorder="1" applyAlignment="1">
      <alignment wrapText="1"/>
    </xf>
    <xf fontId="7" fillId="0" borderId="11" numFmtId="0" xfId="13" applyFont="1" applyBorder="1" applyAlignment="1">
      <alignment vertical="top"/>
    </xf>
    <xf fontId="5" fillId="5" borderId="58" numFmtId="0" xfId="0" applyFont="1" applyFill="1" applyBorder="1" applyAlignment="1">
      <alignment horizontal="center" wrapText="1"/>
    </xf>
    <xf fontId="5" fillId="5" borderId="68" numFmtId="0" xfId="0" applyFont="1" applyFill="1" applyBorder="1" applyAlignment="1">
      <alignment horizontal="center" wrapText="1"/>
    </xf>
    <xf fontId="5" fillId="5" borderId="4" numFmtId="0" xfId="0" applyFont="1" applyFill="1" applyBorder="1" applyAlignment="1">
      <alignment horizontal="center" wrapText="1"/>
    </xf>
    <xf fontId="5" fillId="5" borderId="54" numFmtId="0" xfId="0" applyFont="1" applyFill="1" applyBorder="1" applyAlignment="1">
      <alignment horizontal="center" wrapText="1"/>
    </xf>
    <xf fontId="6" fillId="5" borderId="13" numFmtId="0" xfId="0" applyFont="1" applyFill="1" applyBorder="1" applyAlignment="1">
      <alignment horizontal="center" shrinkToFit="1" vertical="center" wrapText="1"/>
    </xf>
    <xf fontId="6" fillId="5" borderId="33" numFmtId="0" xfId="0" applyFont="1" applyFill="1" applyBorder="1" applyAlignment="1">
      <alignment horizontal="center" shrinkToFit="1" vertical="center" wrapText="1"/>
    </xf>
    <xf fontId="6" fillId="5" borderId="25" numFmtId="0" xfId="0" applyFont="1" applyFill="1" applyBorder="1" applyAlignment="1">
      <alignment horizontal="center" shrinkToFit="1" vertical="center" wrapText="1"/>
    </xf>
    <xf fontId="6" fillId="5" borderId="11" numFmtId="0" xfId="0" applyFont="1" applyFill="1" applyBorder="1" applyAlignment="1">
      <alignment horizontal="center" shrinkToFit="1" vertical="center" wrapText="1"/>
    </xf>
    <xf fontId="6" fillId="5" borderId="21" numFmtId="0" xfId="0" applyFont="1" applyFill="1" applyBorder="1" applyAlignment="1">
      <alignment horizontal="center" shrinkToFit="1" vertical="center" wrapText="1"/>
    </xf>
    <xf fontId="6" fillId="5" borderId="23" numFmtId="0" xfId="0" applyFont="1" applyFill="1" applyBorder="1" applyAlignment="1">
      <alignment horizontal="center" shrinkToFit="1" vertical="center" wrapText="1"/>
    </xf>
    <xf fontId="7" fillId="0" borderId="11" numFmtId="4" xfId="0" applyNumberFormat="1" applyFont="1" applyBorder="1"/>
    <xf fontId="7" fillId="0" borderId="15" numFmtId="0" xfId="0" applyFont="1" applyBorder="1" applyAlignment="1">
      <alignment wrapText="1"/>
    </xf>
    <xf fontId="7" fillId="0" borderId="11" numFmtId="160" xfId="0" applyNumberFormat="1" applyFont="1" applyBorder="1"/>
    <xf fontId="8" fillId="0" borderId="0" numFmtId="0" xfId="0" applyFont="1" applyAlignment="1">
      <alignment horizontal="justify" vertical="center"/>
    </xf>
    <xf fontId="9" fillId="0" borderId="0" numFmtId="0" xfId="0" applyFont="1" applyAlignment="1">
      <alignment wrapText="1"/>
    </xf>
  </cellXfs>
  <cellStyles count="19">
    <cellStyle name="Обычный" xfId="0" builtinId="0"/>
    <cellStyle name="Обычный 2" xfId="1"/>
    <cellStyle name="Обычный 2 2" xfId="2"/>
    <cellStyle name="Обычный 2 2 2" xfId="3"/>
    <cellStyle name="Обычный 2 2 2 2" xfId="4"/>
    <cellStyle name="Обычный 2 2 3" xfId="5"/>
    <cellStyle name="Обычный 2 2 4" xfId="6"/>
    <cellStyle name="Обычный 2 3" xfId="7"/>
    <cellStyle name="Обычный 2 4" xfId="8"/>
    <cellStyle name="Обычный 2 5" xfId="9"/>
    <cellStyle name="Обычный 3" xfId="10"/>
    <cellStyle name="Обычный 4" xfId="11"/>
    <cellStyle name="Обычный 42 2" xfId="12"/>
    <cellStyle name="Обычный 5" xfId="13"/>
    <cellStyle name="Обычный 6" xfId="14"/>
    <cellStyle name="Обычный 7" xfId="15"/>
    <cellStyle name="Neutral" xfId="16" builtinId="28"/>
    <cellStyle name="Bad" xfId="17" builtinId="27"/>
    <cellStyle name="Good" xfId="18"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0" Type="http://schemas.openxmlformats.org/officeDocument/2006/relationships/styles" Target="styles.xml"/><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G19" zoomScale="70" workbookViewId="0">
      <selection activeCell="C36" activeCellId="0" sqref="C36"/>
    </sheetView>
  </sheetViews>
  <sheetFormatPr defaultRowHeight="14.25"/>
  <cols>
    <col customWidth="1" min="1" max="1" width="6"/>
    <col customWidth="1" min="2" max="2" width="26"/>
    <col customWidth="1" min="3" max="3" width="36.7109375"/>
    <col customWidth="1" min="4" max="4" width="36.28515625"/>
    <col customWidth="1" min="5" max="5" width="18.7109375"/>
    <col customWidth="1" min="6" max="6" width="21.5703125"/>
    <col customWidth="1" min="7" max="7" width="19.28515625"/>
    <col customWidth="1" min="8" max="8" width="34.5703125"/>
    <col customWidth="1" min="9" max="9" width="31.42578125"/>
    <col customWidth="1" min="10" max="10" width="32.7109375"/>
    <col customWidth="1" min="11" max="11" width="19.5703125"/>
  </cols>
  <sheetData>
    <row r="1" ht="72" customHeight="1">
      <c r="A1" s="1" t="s">
        <v>0</v>
      </c>
      <c r="B1" s="1"/>
      <c r="C1" s="1"/>
      <c r="D1" s="1"/>
      <c r="E1" s="1"/>
      <c r="F1" s="1"/>
      <c r="G1" s="1"/>
      <c r="H1" s="1"/>
      <c r="I1" s="1"/>
      <c r="J1" s="1"/>
      <c r="K1" s="1"/>
    </row>
    <row r="2" ht="42.75" customHeight="1">
      <c r="A2" s="2" t="s">
        <v>1</v>
      </c>
      <c r="B2" s="2" t="s">
        <v>2</v>
      </c>
      <c r="C2" s="2" t="s">
        <v>3</v>
      </c>
      <c r="D2" s="2" t="s">
        <v>4</v>
      </c>
      <c r="E2" s="3" t="s">
        <v>5</v>
      </c>
      <c r="F2" s="4"/>
      <c r="G2" s="5"/>
      <c r="H2" s="2" t="s">
        <v>6</v>
      </c>
      <c r="I2" s="2" t="s">
        <v>7</v>
      </c>
      <c r="J2" s="3" t="s">
        <v>8</v>
      </c>
      <c r="K2" s="5"/>
    </row>
    <row r="3" ht="26.25" customHeight="1">
      <c r="A3" s="6"/>
      <c r="B3" s="6"/>
      <c r="C3" s="6"/>
      <c r="D3" s="6"/>
      <c r="E3" s="7"/>
      <c r="F3" s="8"/>
      <c r="G3" s="9"/>
      <c r="H3" s="6"/>
      <c r="I3" s="6"/>
      <c r="J3" s="2" t="s">
        <v>9</v>
      </c>
      <c r="K3" s="2" t="s">
        <v>10</v>
      </c>
    </row>
    <row r="4" ht="54" customHeight="1">
      <c r="A4" s="6"/>
      <c r="B4" s="6"/>
      <c r="C4" s="6"/>
      <c r="D4" s="6"/>
      <c r="E4" s="2" t="s">
        <v>11</v>
      </c>
      <c r="F4" s="2" t="s">
        <v>12</v>
      </c>
      <c r="G4" s="2" t="s">
        <v>13</v>
      </c>
      <c r="H4" s="6"/>
      <c r="I4" s="6"/>
      <c r="J4" s="6"/>
      <c r="K4" s="10"/>
    </row>
    <row r="5" ht="15" customHeight="1">
      <c r="A5" s="11">
        <v>1</v>
      </c>
      <c r="B5" s="11" t="s">
        <v>14</v>
      </c>
      <c r="C5" s="11" t="s">
        <v>15</v>
      </c>
      <c r="D5" s="11" t="s">
        <v>16</v>
      </c>
      <c r="E5" s="11">
        <v>20</v>
      </c>
      <c r="F5" s="11">
        <v>15</v>
      </c>
      <c r="G5" s="11">
        <v>20</v>
      </c>
      <c r="H5" s="11" t="s">
        <v>17</v>
      </c>
      <c r="I5" s="12" t="s">
        <v>18</v>
      </c>
      <c r="J5" s="12" t="s">
        <v>18</v>
      </c>
      <c r="K5" s="13">
        <v>2024</v>
      </c>
    </row>
    <row r="6" ht="42.75">
      <c r="A6" s="11"/>
      <c r="B6" s="11"/>
      <c r="C6" s="11"/>
      <c r="D6" s="11"/>
      <c r="E6" s="11"/>
      <c r="F6" s="11"/>
      <c r="G6" s="11"/>
      <c r="H6" s="11"/>
      <c r="I6" s="14" t="s">
        <v>19</v>
      </c>
      <c r="J6" s="14" t="s">
        <v>19</v>
      </c>
      <c r="K6" s="13">
        <v>2024</v>
      </c>
    </row>
    <row r="7" ht="42.75">
      <c r="A7" s="11"/>
      <c r="B7" s="11"/>
      <c r="C7" s="11"/>
      <c r="D7" s="11"/>
      <c r="E7" s="11"/>
      <c r="F7" s="11"/>
      <c r="G7" s="11"/>
      <c r="H7" s="11"/>
      <c r="I7" s="14" t="s">
        <v>20</v>
      </c>
      <c r="J7" s="14" t="s">
        <v>20</v>
      </c>
      <c r="K7" s="13">
        <v>2038</v>
      </c>
    </row>
    <row r="8" ht="57">
      <c r="A8" s="11"/>
      <c r="B8" s="11"/>
      <c r="C8" s="11"/>
      <c r="D8" s="11"/>
      <c r="E8" s="11"/>
      <c r="F8" s="11"/>
      <c r="G8" s="11"/>
      <c r="H8" s="11"/>
      <c r="I8" s="14" t="s">
        <v>21</v>
      </c>
      <c r="J8" s="14" t="s">
        <v>21</v>
      </c>
      <c r="K8" s="13">
        <v>2038</v>
      </c>
    </row>
    <row r="9" ht="42.75">
      <c r="A9" s="11"/>
      <c r="B9" s="11"/>
      <c r="C9" s="11"/>
      <c r="D9" s="11"/>
      <c r="E9" s="11"/>
      <c r="F9" s="11"/>
      <c r="G9" s="11"/>
      <c r="H9" s="11"/>
      <c r="I9" s="14" t="s">
        <v>22</v>
      </c>
      <c r="J9" s="14" t="s">
        <v>22</v>
      </c>
      <c r="K9" s="13">
        <v>2041</v>
      </c>
    </row>
    <row r="10" ht="42.75">
      <c r="A10" s="11"/>
      <c r="B10" s="11"/>
      <c r="C10" s="11"/>
      <c r="D10" s="11"/>
      <c r="E10" s="11"/>
      <c r="F10" s="11"/>
      <c r="G10" s="11"/>
      <c r="H10" s="11"/>
      <c r="I10" s="14" t="s">
        <v>23</v>
      </c>
      <c r="J10" s="14" t="s">
        <v>23</v>
      </c>
      <c r="K10" s="13">
        <v>2041</v>
      </c>
    </row>
    <row r="11" ht="42.75">
      <c r="A11" s="11"/>
      <c r="B11" s="11"/>
      <c r="C11" s="11"/>
      <c r="D11" s="11"/>
      <c r="E11" s="11"/>
      <c r="F11" s="11"/>
      <c r="G11" s="11"/>
      <c r="H11" s="11"/>
      <c r="I11" s="14" t="s">
        <v>24</v>
      </c>
      <c r="J11" s="14" t="s">
        <v>24</v>
      </c>
      <c r="K11" s="13">
        <v>2041</v>
      </c>
    </row>
    <row r="12" ht="16.5" customHeight="1">
      <c r="A12" s="11"/>
      <c r="B12" s="11"/>
      <c r="C12" s="11"/>
      <c r="D12" s="11"/>
      <c r="E12" s="11"/>
      <c r="F12" s="11"/>
      <c r="G12" s="11"/>
      <c r="H12" s="11"/>
      <c r="I12" s="14" t="s">
        <v>25</v>
      </c>
      <c r="J12" s="14" t="s">
        <v>25</v>
      </c>
      <c r="K12" s="15">
        <v>2041</v>
      </c>
    </row>
    <row r="13" ht="14.25">
      <c r="A13" s="16">
        <v>2</v>
      </c>
      <c r="B13" s="16" t="s">
        <v>14</v>
      </c>
      <c r="C13" s="16" t="s">
        <v>26</v>
      </c>
      <c r="D13" s="16" t="s">
        <v>16</v>
      </c>
      <c r="E13" s="16">
        <v>5</v>
      </c>
      <c r="F13" s="16">
        <v>65</v>
      </c>
      <c r="G13" s="16">
        <v>65</v>
      </c>
      <c r="H13" s="16" t="s">
        <v>17</v>
      </c>
      <c r="I13" s="12" t="s">
        <v>18</v>
      </c>
      <c r="J13" s="17" t="s">
        <v>27</v>
      </c>
      <c r="K13" s="12" t="s">
        <v>28</v>
      </c>
    </row>
    <row r="14" ht="57">
      <c r="A14" s="11"/>
      <c r="B14" s="11"/>
      <c r="C14" s="11"/>
      <c r="D14" s="11"/>
      <c r="E14" s="11"/>
      <c r="F14" s="11"/>
      <c r="G14" s="11"/>
      <c r="H14" s="11"/>
      <c r="I14" s="14" t="s">
        <v>21</v>
      </c>
      <c r="J14" s="18"/>
      <c r="K14" s="12" t="s">
        <v>28</v>
      </c>
    </row>
    <row r="15" ht="42.75">
      <c r="A15" s="11"/>
      <c r="B15" s="11"/>
      <c r="C15" s="11"/>
      <c r="D15" s="11"/>
      <c r="E15" s="11"/>
      <c r="F15" s="11"/>
      <c r="G15" s="11"/>
      <c r="H15" s="11"/>
      <c r="I15" s="14" t="s">
        <v>24</v>
      </c>
      <c r="J15" s="18"/>
      <c r="K15" s="12" t="s">
        <v>28</v>
      </c>
    </row>
    <row r="16" ht="61.5" customHeight="1">
      <c r="A16" s="11"/>
      <c r="B16" s="11"/>
      <c r="C16" s="11"/>
      <c r="D16" s="11"/>
      <c r="E16" s="11"/>
      <c r="F16" s="11"/>
      <c r="G16" s="11"/>
      <c r="H16" s="11"/>
      <c r="I16" s="14" t="s">
        <v>22</v>
      </c>
      <c r="J16" s="18"/>
      <c r="K16" s="12" t="s">
        <v>28</v>
      </c>
    </row>
    <row r="17" ht="61.5" customHeight="1">
      <c r="A17" s="11"/>
      <c r="B17" s="11"/>
      <c r="C17" s="11"/>
      <c r="D17" s="11"/>
      <c r="E17" s="11"/>
      <c r="F17" s="11"/>
      <c r="G17" s="11"/>
      <c r="H17" s="11"/>
      <c r="I17" s="14" t="s">
        <v>23</v>
      </c>
      <c r="J17" s="18"/>
      <c r="K17" s="12" t="s">
        <v>28</v>
      </c>
    </row>
    <row r="18" ht="42.75">
      <c r="A18" s="11"/>
      <c r="B18" s="11"/>
      <c r="C18" s="11"/>
      <c r="D18" s="11"/>
      <c r="E18" s="11"/>
      <c r="F18" s="11"/>
      <c r="G18" s="11"/>
      <c r="H18" s="11"/>
      <c r="I18" s="14" t="s">
        <v>23</v>
      </c>
      <c r="J18" s="18"/>
      <c r="K18" s="12" t="s">
        <v>28</v>
      </c>
    </row>
    <row r="19" ht="42.75">
      <c r="A19" s="11"/>
      <c r="B19" s="11"/>
      <c r="C19" s="11"/>
      <c r="D19" s="11"/>
      <c r="E19" s="11"/>
      <c r="F19" s="11"/>
      <c r="G19" s="11"/>
      <c r="H19" s="11"/>
      <c r="I19" s="14" t="s">
        <v>29</v>
      </c>
      <c r="J19" s="18"/>
      <c r="K19" s="12" t="s">
        <v>28</v>
      </c>
    </row>
    <row r="20" ht="42.75">
      <c r="A20" s="11"/>
      <c r="B20" s="11"/>
      <c r="C20" s="11"/>
      <c r="D20" s="11"/>
      <c r="E20" s="11"/>
      <c r="F20" s="11"/>
      <c r="G20" s="11"/>
      <c r="H20" s="11"/>
      <c r="I20" s="14" t="s">
        <v>20</v>
      </c>
      <c r="J20" s="19"/>
      <c r="K20" s="12" t="s">
        <v>28</v>
      </c>
    </row>
    <row r="21" ht="14.25">
      <c r="A21" s="16">
        <v>3</v>
      </c>
      <c r="B21" s="16" t="s">
        <v>30</v>
      </c>
      <c r="C21" s="16" t="s">
        <v>31</v>
      </c>
      <c r="D21" s="16" t="s">
        <v>16</v>
      </c>
      <c r="E21" s="16">
        <v>21</v>
      </c>
      <c r="F21" s="16">
        <v>65</v>
      </c>
      <c r="G21" s="16">
        <v>40</v>
      </c>
      <c r="H21" s="16" t="s">
        <v>17</v>
      </c>
      <c r="I21" s="12" t="s">
        <v>18</v>
      </c>
      <c r="J21" s="17" t="s">
        <v>32</v>
      </c>
      <c r="K21" s="12" t="s">
        <v>28</v>
      </c>
    </row>
    <row r="22" ht="42.75">
      <c r="A22" s="11"/>
      <c r="B22" s="11"/>
      <c r="C22" s="11"/>
      <c r="D22" s="11"/>
      <c r="E22" s="11"/>
      <c r="F22" s="11"/>
      <c r="G22" s="11"/>
      <c r="H22" s="11"/>
      <c r="I22" s="14" t="s">
        <v>24</v>
      </c>
      <c r="J22" s="18"/>
      <c r="K22" s="12" t="s">
        <v>28</v>
      </c>
    </row>
    <row r="23" ht="42.75">
      <c r="A23" s="11"/>
      <c r="B23" s="11"/>
      <c r="C23" s="11"/>
      <c r="D23" s="11"/>
      <c r="E23" s="11"/>
      <c r="F23" s="11"/>
      <c r="G23" s="11"/>
      <c r="H23" s="11"/>
      <c r="I23" s="14" t="s">
        <v>23</v>
      </c>
      <c r="J23" s="18"/>
      <c r="K23" s="12" t="s">
        <v>28</v>
      </c>
    </row>
    <row r="24" ht="42.75">
      <c r="A24" s="11"/>
      <c r="B24" s="11"/>
      <c r="C24" s="11"/>
      <c r="D24" s="11"/>
      <c r="E24" s="11"/>
      <c r="F24" s="11"/>
      <c r="G24" s="11"/>
      <c r="H24" s="11"/>
      <c r="I24" s="14" t="s">
        <v>23</v>
      </c>
      <c r="J24" s="18"/>
      <c r="K24" s="12" t="s">
        <v>28</v>
      </c>
    </row>
    <row r="25" ht="57.75" customHeight="1">
      <c r="A25" s="11"/>
      <c r="B25" s="11"/>
      <c r="C25" s="11"/>
      <c r="D25" s="11"/>
      <c r="E25" s="11"/>
      <c r="F25" s="11"/>
      <c r="G25" s="11"/>
      <c r="H25" s="11"/>
      <c r="I25" s="14" t="s">
        <v>20</v>
      </c>
      <c r="J25" s="19"/>
      <c r="K25" s="12" t="s">
        <v>28</v>
      </c>
    </row>
    <row r="26" ht="14.25"/>
    <row r="27" ht="14.25"/>
    <row r="28" ht="14.25"/>
    <row r="36" ht="14.25">
      <c r="C36" t="s">
        <v>33</v>
      </c>
    </row>
  </sheetData>
  <mergeCells count="37">
    <mergeCell ref="A1:K1"/>
    <mergeCell ref="A2:A4"/>
    <mergeCell ref="B2:B4"/>
    <mergeCell ref="C2:C4"/>
    <mergeCell ref="D2:D4"/>
    <mergeCell ref="E2:G3"/>
    <mergeCell ref="H2:H4"/>
    <mergeCell ref="I2:I4"/>
    <mergeCell ref="J2:K2"/>
    <mergeCell ref="J3:J4"/>
    <mergeCell ref="K3:K4"/>
    <mergeCell ref="A5:A12"/>
    <mergeCell ref="B5:B12"/>
    <mergeCell ref="C5:C12"/>
    <mergeCell ref="D5:D12"/>
    <mergeCell ref="E5:E12"/>
    <mergeCell ref="F5:F12"/>
    <mergeCell ref="G5:G12"/>
    <mergeCell ref="H5:H12"/>
    <mergeCell ref="A13:A20"/>
    <mergeCell ref="B13:B20"/>
    <mergeCell ref="C13:C20"/>
    <mergeCell ref="D13:D20"/>
    <mergeCell ref="E13:E20"/>
    <mergeCell ref="F13:F20"/>
    <mergeCell ref="G13:G20"/>
    <mergeCell ref="H13:H20"/>
    <mergeCell ref="J13:J20"/>
    <mergeCell ref="A21:A25"/>
    <mergeCell ref="B21:B25"/>
    <mergeCell ref="C21:C25"/>
    <mergeCell ref="D21:D25"/>
    <mergeCell ref="E21:E25"/>
    <mergeCell ref="F21:F25"/>
    <mergeCell ref="G21:G25"/>
    <mergeCell ref="H21:H25"/>
    <mergeCell ref="J21:J25"/>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0" zoomScale="70" workbookViewId="0">
      <selection activeCell="D31" activeCellId="0" sqref="D31"/>
    </sheetView>
  </sheetViews>
  <sheetFormatPr defaultRowHeight="14.25"/>
  <cols>
    <col customWidth="1" min="1" max="1" width="6"/>
    <col customWidth="1" min="2" max="2" width="26"/>
    <col customWidth="1" min="3" max="3" width="36.7109375"/>
    <col customWidth="1" min="4" max="4" width="36.28515625"/>
    <col customWidth="1" min="5" max="5" width="37.140625"/>
    <col customWidth="1" min="6" max="6" width="21.5703125"/>
    <col customWidth="1" min="7" max="7" width="19.28515625"/>
    <col customWidth="1" min="8" max="8" width="34.5703125"/>
    <col customWidth="1" min="9" max="9" width="36.28125"/>
    <col customWidth="1" hidden="1" min="10" max="10" width="0"/>
    <col customWidth="1" min="11" max="11" width="20.00390625"/>
  </cols>
  <sheetData>
    <row r="1" ht="42.75" customHeight="1">
      <c r="A1" s="1" t="s">
        <v>34</v>
      </c>
      <c r="B1" s="1"/>
      <c r="C1" s="1"/>
      <c r="D1" s="1"/>
      <c r="E1" s="1"/>
      <c r="F1" s="1"/>
      <c r="G1" s="1"/>
      <c r="H1" s="1"/>
      <c r="I1" s="1"/>
    </row>
    <row r="2" ht="26.25" customHeight="1">
      <c r="A2" s="2" t="s">
        <v>1</v>
      </c>
      <c r="B2" s="2" t="s">
        <v>2</v>
      </c>
      <c r="C2" s="2" t="s">
        <v>3</v>
      </c>
      <c r="D2" s="2" t="s">
        <v>4</v>
      </c>
      <c r="E2" s="20" t="s">
        <v>35</v>
      </c>
      <c r="F2" s="20" t="s">
        <v>36</v>
      </c>
      <c r="G2" s="20" t="s">
        <v>37</v>
      </c>
      <c r="H2" s="2" t="s">
        <v>6</v>
      </c>
      <c r="I2" s="2" t="s">
        <v>8</v>
      </c>
    </row>
    <row r="3" ht="54" customHeight="1">
      <c r="A3" s="6"/>
      <c r="B3" s="6"/>
      <c r="C3" s="6"/>
      <c r="D3" s="6"/>
      <c r="E3" s="2"/>
      <c r="F3" s="2"/>
      <c r="G3" s="2"/>
      <c r="H3" s="6"/>
      <c r="I3" s="6"/>
    </row>
    <row r="4" ht="57">
      <c r="A4" s="12">
        <v>1</v>
      </c>
      <c r="B4" s="12" t="s">
        <v>14</v>
      </c>
      <c r="C4" s="12" t="s">
        <v>38</v>
      </c>
      <c r="D4" s="12" t="s">
        <v>16</v>
      </c>
      <c r="E4" s="12" t="s">
        <v>39</v>
      </c>
      <c r="F4" s="12">
        <v>70</v>
      </c>
      <c r="G4" s="12" t="s">
        <v>40</v>
      </c>
      <c r="H4" s="12" t="s">
        <v>17</v>
      </c>
      <c r="I4" s="21" t="s">
        <v>41</v>
      </c>
    </row>
    <row r="5" ht="57">
      <c r="A5" s="12">
        <v>2</v>
      </c>
      <c r="B5" s="12" t="s">
        <v>14</v>
      </c>
      <c r="C5" s="12" t="s">
        <v>42</v>
      </c>
      <c r="D5" s="12" t="s">
        <v>16</v>
      </c>
      <c r="E5" s="12" t="s">
        <v>39</v>
      </c>
      <c r="F5" s="12">
        <v>65</v>
      </c>
      <c r="G5" s="12" t="s">
        <v>40</v>
      </c>
      <c r="H5" s="12" t="s">
        <v>17</v>
      </c>
      <c r="I5" s="21" t="s">
        <v>41</v>
      </c>
    </row>
    <row r="6" ht="57">
      <c r="A6" s="12">
        <v>3</v>
      </c>
      <c r="B6" s="12" t="s">
        <v>43</v>
      </c>
      <c r="C6" s="12" t="s">
        <v>44</v>
      </c>
      <c r="D6" s="22" t="s">
        <v>16</v>
      </c>
      <c r="E6" s="12" t="s">
        <v>45</v>
      </c>
      <c r="F6" s="12" t="s">
        <v>46</v>
      </c>
      <c r="G6" s="22" t="s">
        <v>40</v>
      </c>
      <c r="H6" s="12" t="s">
        <v>17</v>
      </c>
      <c r="I6" s="21" t="s">
        <v>47</v>
      </c>
    </row>
    <row r="7" ht="99.75">
      <c r="A7" s="12">
        <v>4</v>
      </c>
      <c r="B7" s="12" t="s">
        <v>14</v>
      </c>
      <c r="C7" s="12" t="s">
        <v>48</v>
      </c>
      <c r="D7" s="12" t="s">
        <v>16</v>
      </c>
      <c r="E7" s="12" t="s">
        <v>49</v>
      </c>
      <c r="F7" s="12" t="s">
        <v>46</v>
      </c>
      <c r="G7" s="12">
        <v>2014</v>
      </c>
      <c r="H7" s="12" t="s">
        <v>17</v>
      </c>
      <c r="I7" s="21" t="s">
        <v>50</v>
      </c>
      <c r="J7" s="23"/>
    </row>
    <row r="8" ht="99.75">
      <c r="A8" s="12">
        <v>5</v>
      </c>
      <c r="B8" s="12" t="s">
        <v>14</v>
      </c>
      <c r="C8" s="12" t="s">
        <v>51</v>
      </c>
      <c r="D8" s="12" t="s">
        <v>16</v>
      </c>
      <c r="E8" s="12" t="s">
        <v>52</v>
      </c>
      <c r="F8" s="12" t="s">
        <v>46</v>
      </c>
      <c r="G8" s="22" t="s">
        <v>40</v>
      </c>
      <c r="H8" s="12" t="s">
        <v>17</v>
      </c>
      <c r="I8" s="21" t="s">
        <v>53</v>
      </c>
      <c r="K8" s="24">
        <v>45211</v>
      </c>
    </row>
    <row r="9" ht="57">
      <c r="A9" s="12">
        <v>6</v>
      </c>
      <c r="B9" s="12" t="s">
        <v>14</v>
      </c>
      <c r="C9" s="12" t="s">
        <v>54</v>
      </c>
      <c r="D9" s="12" t="s">
        <v>16</v>
      </c>
      <c r="E9" s="12" t="s">
        <v>39</v>
      </c>
      <c r="F9" s="12" t="s">
        <v>46</v>
      </c>
      <c r="G9" s="12" t="s">
        <v>40</v>
      </c>
      <c r="H9" s="12" t="s">
        <v>17</v>
      </c>
      <c r="I9" s="21" t="s">
        <v>55</v>
      </c>
      <c r="K9" s="24">
        <v>45366</v>
      </c>
    </row>
    <row r="10" ht="99.75">
      <c r="A10" s="12">
        <v>7</v>
      </c>
      <c r="B10" s="12" t="s">
        <v>43</v>
      </c>
      <c r="C10" s="12" t="s">
        <v>56</v>
      </c>
      <c r="D10" s="12" t="s">
        <v>16</v>
      </c>
      <c r="E10" s="12" t="s">
        <v>49</v>
      </c>
      <c r="F10" s="12" t="s">
        <v>46</v>
      </c>
      <c r="G10" s="12">
        <v>2017</v>
      </c>
      <c r="H10" s="12" t="s">
        <v>17</v>
      </c>
      <c r="I10" s="21" t="s">
        <v>50</v>
      </c>
      <c r="J10" s="25"/>
      <c r="K10" s="24">
        <v>45450</v>
      </c>
    </row>
    <row r="11" ht="111.75" customHeight="1">
      <c r="A11" s="12">
        <v>8</v>
      </c>
      <c r="B11" s="12" t="s">
        <v>14</v>
      </c>
      <c r="C11" s="12" t="s">
        <v>57</v>
      </c>
      <c r="D11" s="12" t="s">
        <v>16</v>
      </c>
      <c r="E11" s="12" t="s">
        <v>39</v>
      </c>
      <c r="F11" s="12" t="s">
        <v>46</v>
      </c>
      <c r="G11" s="12" t="s">
        <v>40</v>
      </c>
      <c r="H11" s="12" t="s">
        <v>17</v>
      </c>
      <c r="I11" s="21" t="s">
        <v>58</v>
      </c>
      <c r="J11" s="25"/>
      <c r="K11" s="24">
        <v>45481</v>
      </c>
    </row>
    <row r="12" ht="14.25"/>
    <row r="14" ht="15" customHeight="1"/>
    <row r="15" ht="15" customHeight="1"/>
  </sheetData>
  <mergeCells count="10">
    <mergeCell ref="A1:I1"/>
    <mergeCell ref="A2:A3"/>
    <mergeCell ref="B2:B3"/>
    <mergeCell ref="C2:C3"/>
    <mergeCell ref="D2:D3"/>
    <mergeCell ref="E2:E3"/>
    <mergeCell ref="F2:F3"/>
    <mergeCell ref="G2:G3"/>
    <mergeCell ref="H2:H3"/>
    <mergeCell ref="I2:I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77" zoomScale="70" workbookViewId="0">
      <selection activeCell="E4" activeCellId="0" sqref="4:32"/>
    </sheetView>
  </sheetViews>
  <sheetFormatPr defaultRowHeight="14.25"/>
  <cols>
    <col customWidth="1" min="1" max="1" width="6"/>
    <col customWidth="1" min="2" max="2" width="11.8515625"/>
    <col customWidth="1" min="3" max="3" width="14.8515625"/>
    <col customWidth="1" min="4" max="4" width="35.8515625"/>
    <col customWidth="1" min="5" max="5" width="24.00390625"/>
    <col customWidth="1" min="6" max="6" width="21.8515625"/>
    <col customWidth="1" min="7" max="7" width="35.28125"/>
    <col customWidth="1" min="8" max="8" width="16.140625"/>
    <col customWidth="1" min="9" max="9" width="50.28125"/>
    <col customWidth="1" min="10" max="10" width="20.421875"/>
    <col customWidth="1" min="11" max="11" style="26" width="28.421875"/>
    <col customWidth="1" min="12" max="12" width="93.28515625"/>
    <col customWidth="1" hidden="1" min="13" max="13" width="85.00390625"/>
    <col customWidth="1" min="14" max="14" width="13.28125"/>
    <col customWidth="1" min="15" max="15" width="15.8515625"/>
  </cols>
  <sheetData>
    <row r="1" ht="26.25" customHeight="1">
      <c r="A1" s="2" t="s">
        <v>1</v>
      </c>
      <c r="B1" s="2" t="s">
        <v>59</v>
      </c>
      <c r="C1" s="2" t="s">
        <v>60</v>
      </c>
      <c r="D1" s="2" t="s">
        <v>61</v>
      </c>
      <c r="E1" s="2" t="s">
        <v>62</v>
      </c>
      <c r="F1" s="2" t="s">
        <v>63</v>
      </c>
      <c r="G1" s="3" t="s">
        <v>3</v>
      </c>
      <c r="H1" s="5"/>
      <c r="I1" s="2" t="s">
        <v>64</v>
      </c>
      <c r="J1" s="2" t="s">
        <v>65</v>
      </c>
      <c r="K1" s="2" t="s">
        <v>66</v>
      </c>
      <c r="L1" s="2" t="s">
        <v>8</v>
      </c>
    </row>
    <row r="2" ht="54" customHeight="1">
      <c r="A2" s="10"/>
      <c r="B2" s="10"/>
      <c r="C2" s="10"/>
      <c r="D2" s="10"/>
      <c r="E2" s="10"/>
      <c r="F2" s="10"/>
      <c r="G2" s="7"/>
      <c r="H2" s="9"/>
      <c r="I2" s="10"/>
      <c r="J2" s="10"/>
      <c r="K2" s="27"/>
      <c r="L2" s="10"/>
    </row>
    <row r="3" ht="31.5" customHeight="1">
      <c r="A3" s="28">
        <v>1</v>
      </c>
      <c r="B3" s="29" t="s">
        <v>67</v>
      </c>
      <c r="C3" s="29" t="s">
        <v>68</v>
      </c>
      <c r="D3" s="30" t="s">
        <v>69</v>
      </c>
      <c r="E3" s="30" t="s">
        <v>70</v>
      </c>
      <c r="F3" s="30" t="s">
        <v>71</v>
      </c>
      <c r="G3" s="30" t="s">
        <v>72</v>
      </c>
      <c r="H3" s="31" t="s">
        <v>73</v>
      </c>
      <c r="I3" s="32" t="s">
        <v>22</v>
      </c>
      <c r="J3" s="33">
        <v>2022</v>
      </c>
      <c r="K3" s="34">
        <v>2023</v>
      </c>
      <c r="L3" s="35" t="s">
        <v>74</v>
      </c>
    </row>
    <row r="4" ht="31.5" customHeight="1">
      <c r="A4" s="36"/>
      <c r="B4" s="29" t="s">
        <v>67</v>
      </c>
      <c r="C4" s="29" t="s">
        <v>75</v>
      </c>
      <c r="D4" s="30" t="s">
        <v>69</v>
      </c>
      <c r="E4" s="30" t="s">
        <v>70</v>
      </c>
      <c r="F4" s="30" t="s">
        <v>71</v>
      </c>
      <c r="G4" s="30" t="s">
        <v>72</v>
      </c>
      <c r="H4" s="31" t="s">
        <v>73</v>
      </c>
      <c r="I4" s="32" t="s">
        <v>23</v>
      </c>
      <c r="J4" s="33">
        <v>2022</v>
      </c>
      <c r="K4" s="34">
        <v>2023</v>
      </c>
      <c r="L4" s="35" t="s">
        <v>76</v>
      </c>
    </row>
    <row r="5" ht="31.5" customHeight="1">
      <c r="A5" s="36"/>
      <c r="B5" s="29" t="s">
        <v>67</v>
      </c>
      <c r="C5" s="29" t="s">
        <v>77</v>
      </c>
      <c r="D5" s="30" t="s">
        <v>69</v>
      </c>
      <c r="E5" s="30" t="s">
        <v>70</v>
      </c>
      <c r="F5" s="30" t="s">
        <v>71</v>
      </c>
      <c r="G5" s="30" t="s">
        <v>72</v>
      </c>
      <c r="H5" s="31" t="s">
        <v>73</v>
      </c>
      <c r="I5" s="32" t="s">
        <v>29</v>
      </c>
      <c r="J5" s="33">
        <v>2022</v>
      </c>
      <c r="K5" s="34">
        <v>2023</v>
      </c>
      <c r="L5" s="35" t="s">
        <v>78</v>
      </c>
    </row>
    <row r="6" ht="31.5" customHeight="1">
      <c r="A6" s="36"/>
      <c r="B6" s="29" t="s">
        <v>67</v>
      </c>
      <c r="C6" s="29" t="s">
        <v>79</v>
      </c>
      <c r="D6" s="30" t="s">
        <v>69</v>
      </c>
      <c r="E6" s="30" t="s">
        <v>70</v>
      </c>
      <c r="F6" s="30" t="s">
        <v>71</v>
      </c>
      <c r="G6" s="30" t="s">
        <v>72</v>
      </c>
      <c r="H6" s="31" t="s">
        <v>73</v>
      </c>
      <c r="I6" s="32" t="s">
        <v>24</v>
      </c>
      <c r="J6" s="33">
        <v>2022</v>
      </c>
      <c r="K6" s="34">
        <v>2023</v>
      </c>
      <c r="L6" s="35" t="s">
        <v>80</v>
      </c>
    </row>
    <row r="7" ht="31.5" customHeight="1">
      <c r="A7" s="37"/>
      <c r="B7" s="29" t="s">
        <v>67</v>
      </c>
      <c r="C7" s="29" t="s">
        <v>81</v>
      </c>
      <c r="D7" s="30" t="s">
        <v>69</v>
      </c>
      <c r="E7" s="30" t="s">
        <v>70</v>
      </c>
      <c r="F7" s="30" t="s">
        <v>71</v>
      </c>
      <c r="G7" s="30" t="s">
        <v>72</v>
      </c>
      <c r="H7" s="31" t="s">
        <v>73</v>
      </c>
      <c r="I7" s="32" t="s">
        <v>21</v>
      </c>
      <c r="J7" s="33">
        <v>2022</v>
      </c>
      <c r="K7" s="34">
        <v>2023</v>
      </c>
      <c r="L7" s="35" t="s">
        <v>82</v>
      </c>
    </row>
    <row r="8" ht="17.25">
      <c r="A8" s="38">
        <v>2</v>
      </c>
      <c r="B8" s="29" t="s">
        <v>83</v>
      </c>
      <c r="C8" s="29" t="s">
        <v>84</v>
      </c>
      <c r="D8" s="30" t="s">
        <v>69</v>
      </c>
      <c r="E8" s="30" t="s">
        <v>70</v>
      </c>
      <c r="F8" s="30" t="s">
        <v>71</v>
      </c>
      <c r="G8" s="30" t="s">
        <v>85</v>
      </c>
      <c r="H8" s="31" t="s">
        <v>86</v>
      </c>
      <c r="I8" s="33" t="s">
        <v>18</v>
      </c>
      <c r="J8" s="33">
        <v>2022</v>
      </c>
      <c r="K8" s="34">
        <v>2023</v>
      </c>
      <c r="L8" s="35" t="s">
        <v>87</v>
      </c>
    </row>
    <row r="9" ht="34.5">
      <c r="A9" s="28">
        <v>3</v>
      </c>
      <c r="B9" s="29" t="s">
        <v>88</v>
      </c>
      <c r="C9" s="29" t="s">
        <v>89</v>
      </c>
      <c r="D9" s="30" t="s">
        <v>69</v>
      </c>
      <c r="E9" s="30" t="s">
        <v>70</v>
      </c>
      <c r="F9" s="30" t="s">
        <v>71</v>
      </c>
      <c r="G9" s="30" t="s">
        <v>90</v>
      </c>
      <c r="H9" s="31" t="s">
        <v>91</v>
      </c>
      <c r="I9" s="33" t="s">
        <v>20</v>
      </c>
      <c r="J9" s="33">
        <v>2022</v>
      </c>
      <c r="K9" s="34">
        <v>2023</v>
      </c>
      <c r="L9" s="35" t="s">
        <v>92</v>
      </c>
    </row>
    <row r="10" ht="51.75">
      <c r="A10" s="36"/>
      <c r="B10" s="29" t="s">
        <v>88</v>
      </c>
      <c r="C10" s="29" t="s">
        <v>93</v>
      </c>
      <c r="D10" s="30" t="s">
        <v>69</v>
      </c>
      <c r="E10" s="30" t="s">
        <v>70</v>
      </c>
      <c r="F10" s="30" t="s">
        <v>71</v>
      </c>
      <c r="G10" s="30" t="s">
        <v>90</v>
      </c>
      <c r="H10" s="31" t="s">
        <v>91</v>
      </c>
      <c r="I10" s="32" t="s">
        <v>21</v>
      </c>
      <c r="J10" s="33">
        <v>2022</v>
      </c>
      <c r="K10" s="34">
        <v>2023</v>
      </c>
      <c r="L10" s="35" t="s">
        <v>82</v>
      </c>
    </row>
    <row r="11" ht="17.25">
      <c r="A11" s="37"/>
      <c r="B11" s="29" t="s">
        <v>88</v>
      </c>
      <c r="C11" s="29" t="s">
        <v>94</v>
      </c>
      <c r="D11" s="30" t="s">
        <v>69</v>
      </c>
      <c r="E11" s="30" t="s">
        <v>70</v>
      </c>
      <c r="F11" s="30" t="s">
        <v>71</v>
      </c>
      <c r="G11" s="30" t="s">
        <v>90</v>
      </c>
      <c r="H11" s="31" t="s">
        <v>91</v>
      </c>
      <c r="I11" s="32" t="s">
        <v>18</v>
      </c>
      <c r="J11" s="33">
        <v>2022</v>
      </c>
      <c r="K11" s="34">
        <v>2023</v>
      </c>
      <c r="L11" s="35" t="s">
        <v>87</v>
      </c>
    </row>
    <row r="12" ht="34.5">
      <c r="A12" s="28">
        <v>4</v>
      </c>
      <c r="B12" s="29" t="s">
        <v>95</v>
      </c>
      <c r="C12" s="29" t="s">
        <v>96</v>
      </c>
      <c r="D12" s="30" t="s">
        <v>69</v>
      </c>
      <c r="E12" s="30" t="s">
        <v>70</v>
      </c>
      <c r="F12" s="30" t="s">
        <v>71</v>
      </c>
      <c r="G12" s="30" t="s">
        <v>97</v>
      </c>
      <c r="H12" s="31" t="s">
        <v>98</v>
      </c>
      <c r="I12" s="32" t="s">
        <v>22</v>
      </c>
      <c r="J12" s="33">
        <v>2022</v>
      </c>
      <c r="K12" s="34">
        <v>2023</v>
      </c>
      <c r="L12" s="35" t="s">
        <v>74</v>
      </c>
    </row>
    <row r="13" ht="34.5">
      <c r="A13" s="36"/>
      <c r="B13" s="29" t="s">
        <v>95</v>
      </c>
      <c r="C13" s="29" t="s">
        <v>99</v>
      </c>
      <c r="D13" s="30" t="s">
        <v>69</v>
      </c>
      <c r="E13" s="30" t="s">
        <v>70</v>
      </c>
      <c r="F13" s="30" t="s">
        <v>71</v>
      </c>
      <c r="G13" s="30" t="s">
        <v>97</v>
      </c>
      <c r="H13" s="31" t="s">
        <v>98</v>
      </c>
      <c r="I13" s="32" t="s">
        <v>23</v>
      </c>
      <c r="J13" s="33">
        <v>2022</v>
      </c>
      <c r="K13" s="34">
        <v>2023</v>
      </c>
      <c r="L13" s="35" t="s">
        <v>76</v>
      </c>
    </row>
    <row r="14" ht="34.5">
      <c r="A14" s="37"/>
      <c r="B14" s="29" t="s">
        <v>95</v>
      </c>
      <c r="C14" s="29" t="s">
        <v>100</v>
      </c>
      <c r="D14" s="30" t="s">
        <v>69</v>
      </c>
      <c r="E14" s="30" t="s">
        <v>70</v>
      </c>
      <c r="F14" s="30" t="s">
        <v>71</v>
      </c>
      <c r="G14" s="30" t="s">
        <v>97</v>
      </c>
      <c r="H14" s="31" t="s">
        <v>98</v>
      </c>
      <c r="I14" s="32" t="s">
        <v>24</v>
      </c>
      <c r="J14" s="33">
        <v>2022</v>
      </c>
      <c r="K14" s="34">
        <v>2023</v>
      </c>
      <c r="L14" s="35" t="s">
        <v>80</v>
      </c>
    </row>
    <row r="15" ht="34.5">
      <c r="A15" s="39">
        <v>5</v>
      </c>
      <c r="B15" s="29" t="s">
        <v>101</v>
      </c>
      <c r="C15" s="29" t="s">
        <v>102</v>
      </c>
      <c r="D15" s="30" t="s">
        <v>69</v>
      </c>
      <c r="E15" s="30" t="s">
        <v>70</v>
      </c>
      <c r="F15" s="30" t="s">
        <v>71</v>
      </c>
      <c r="G15" s="30" t="s">
        <v>97</v>
      </c>
      <c r="H15" s="31" t="s">
        <v>103</v>
      </c>
      <c r="I15" s="32" t="s">
        <v>20</v>
      </c>
      <c r="J15" s="33">
        <v>2022</v>
      </c>
      <c r="K15" s="34">
        <v>2023</v>
      </c>
      <c r="L15" s="35" t="s">
        <v>92</v>
      </c>
    </row>
    <row r="16" ht="34.5">
      <c r="A16" s="28">
        <v>6</v>
      </c>
      <c r="B16" s="29" t="s">
        <v>104</v>
      </c>
      <c r="C16" s="29" t="s">
        <v>105</v>
      </c>
      <c r="D16" s="30" t="s">
        <v>69</v>
      </c>
      <c r="E16" s="30" t="s">
        <v>70</v>
      </c>
      <c r="F16" s="30" t="s">
        <v>71</v>
      </c>
      <c r="G16" s="30" t="s">
        <v>90</v>
      </c>
      <c r="H16" s="31" t="s">
        <v>106</v>
      </c>
      <c r="I16" s="32" t="s">
        <v>20</v>
      </c>
      <c r="J16" s="33">
        <v>2022</v>
      </c>
      <c r="K16" s="34">
        <v>2023</v>
      </c>
      <c r="L16" s="35" t="s">
        <v>92</v>
      </c>
    </row>
    <row r="17" ht="17.25">
      <c r="A17" s="36"/>
      <c r="B17" s="29" t="s">
        <v>104</v>
      </c>
      <c r="C17" s="29" t="s">
        <v>107</v>
      </c>
      <c r="D17" s="30" t="s">
        <v>69</v>
      </c>
      <c r="E17" s="30" t="s">
        <v>70</v>
      </c>
      <c r="F17" s="30" t="s">
        <v>71</v>
      </c>
      <c r="G17" s="30" t="s">
        <v>90</v>
      </c>
      <c r="H17" s="31" t="s">
        <v>106</v>
      </c>
      <c r="I17" s="32" t="s">
        <v>25</v>
      </c>
      <c r="J17" s="33">
        <v>2022</v>
      </c>
      <c r="K17" s="34">
        <v>2023</v>
      </c>
      <c r="L17" s="35" t="s">
        <v>108</v>
      </c>
    </row>
    <row r="18" ht="51.75">
      <c r="A18" s="37"/>
      <c r="B18" s="29" t="s">
        <v>104</v>
      </c>
      <c r="C18" s="29" t="s">
        <v>109</v>
      </c>
      <c r="D18" s="30" t="s">
        <v>69</v>
      </c>
      <c r="E18" s="30" t="s">
        <v>70</v>
      </c>
      <c r="F18" s="30" t="s">
        <v>71</v>
      </c>
      <c r="G18" s="30" t="s">
        <v>90</v>
      </c>
      <c r="H18" s="31" t="s">
        <v>106</v>
      </c>
      <c r="I18" s="32" t="s">
        <v>21</v>
      </c>
      <c r="J18" s="33">
        <v>2022</v>
      </c>
      <c r="K18" s="34">
        <v>2023</v>
      </c>
      <c r="L18" s="35" t="s">
        <v>82</v>
      </c>
    </row>
    <row r="19" ht="34.5">
      <c r="A19" s="28">
        <v>7</v>
      </c>
      <c r="B19" s="29" t="s">
        <v>110</v>
      </c>
      <c r="C19" s="29" t="s">
        <v>111</v>
      </c>
      <c r="D19" s="30" t="s">
        <v>69</v>
      </c>
      <c r="E19" s="30" t="s">
        <v>70</v>
      </c>
      <c r="F19" s="30" t="s">
        <v>71</v>
      </c>
      <c r="G19" s="30" t="s">
        <v>90</v>
      </c>
      <c r="H19" s="31" t="s">
        <v>112</v>
      </c>
      <c r="I19" s="32" t="s">
        <v>22</v>
      </c>
      <c r="J19" s="33">
        <v>2022</v>
      </c>
      <c r="K19" s="34">
        <v>2023</v>
      </c>
      <c r="L19" s="35" t="s">
        <v>74</v>
      </c>
    </row>
    <row r="20" ht="34.5">
      <c r="A20" s="36"/>
      <c r="B20" s="29" t="s">
        <v>110</v>
      </c>
      <c r="C20" s="29" t="s">
        <v>113</v>
      </c>
      <c r="D20" s="30" t="s">
        <v>69</v>
      </c>
      <c r="E20" s="30" t="s">
        <v>70</v>
      </c>
      <c r="F20" s="30" t="s">
        <v>71</v>
      </c>
      <c r="G20" s="30" t="s">
        <v>90</v>
      </c>
      <c r="H20" s="31" t="s">
        <v>112</v>
      </c>
      <c r="I20" s="32" t="s">
        <v>23</v>
      </c>
      <c r="J20" s="33">
        <v>2022</v>
      </c>
      <c r="K20" s="34">
        <v>2023</v>
      </c>
      <c r="L20" s="35" t="s">
        <v>76</v>
      </c>
    </row>
    <row r="21" ht="34.5">
      <c r="A21" s="36"/>
      <c r="B21" s="29" t="s">
        <v>110</v>
      </c>
      <c r="C21" s="29" t="s">
        <v>114</v>
      </c>
      <c r="D21" s="30" t="s">
        <v>69</v>
      </c>
      <c r="E21" s="30" t="s">
        <v>70</v>
      </c>
      <c r="F21" s="30" t="s">
        <v>71</v>
      </c>
      <c r="G21" s="30" t="s">
        <v>90</v>
      </c>
      <c r="H21" s="31" t="s">
        <v>112</v>
      </c>
      <c r="I21" s="32" t="s">
        <v>29</v>
      </c>
      <c r="J21" s="33">
        <v>2022</v>
      </c>
      <c r="K21" s="34">
        <v>2023</v>
      </c>
      <c r="L21" s="35" t="s">
        <v>78</v>
      </c>
    </row>
    <row r="22" ht="34.5">
      <c r="A22" s="36"/>
      <c r="B22" s="29" t="s">
        <v>110</v>
      </c>
      <c r="C22" s="29" t="s">
        <v>115</v>
      </c>
      <c r="D22" s="30" t="s">
        <v>69</v>
      </c>
      <c r="E22" s="30" t="s">
        <v>70</v>
      </c>
      <c r="F22" s="30" t="s">
        <v>71</v>
      </c>
      <c r="G22" s="30" t="s">
        <v>90</v>
      </c>
      <c r="H22" s="31" t="s">
        <v>112</v>
      </c>
      <c r="I22" s="32" t="s">
        <v>24</v>
      </c>
      <c r="J22" s="33">
        <v>2022</v>
      </c>
      <c r="K22" s="34">
        <v>2023</v>
      </c>
      <c r="L22" s="35" t="s">
        <v>80</v>
      </c>
    </row>
    <row r="23" ht="51.75">
      <c r="A23" s="36"/>
      <c r="B23" s="29" t="s">
        <v>110</v>
      </c>
      <c r="C23" s="29" t="s">
        <v>116</v>
      </c>
      <c r="D23" s="30" t="s">
        <v>69</v>
      </c>
      <c r="E23" s="30" t="s">
        <v>70</v>
      </c>
      <c r="F23" s="30" t="s">
        <v>71</v>
      </c>
      <c r="G23" s="30" t="s">
        <v>90</v>
      </c>
      <c r="H23" s="31" t="s">
        <v>112</v>
      </c>
      <c r="I23" s="32" t="s">
        <v>21</v>
      </c>
      <c r="J23" s="33">
        <v>2022</v>
      </c>
      <c r="K23" s="34">
        <v>2023</v>
      </c>
      <c r="L23" s="35" t="s">
        <v>82</v>
      </c>
    </row>
    <row r="24" ht="17.25">
      <c r="A24" s="37"/>
      <c r="B24" s="29" t="s">
        <v>110</v>
      </c>
      <c r="C24" s="29" t="s">
        <v>117</v>
      </c>
      <c r="D24" s="30" t="s">
        <v>69</v>
      </c>
      <c r="E24" s="30" t="s">
        <v>70</v>
      </c>
      <c r="F24" s="30" t="s">
        <v>71</v>
      </c>
      <c r="G24" s="30" t="s">
        <v>90</v>
      </c>
      <c r="H24" s="31" t="s">
        <v>112</v>
      </c>
      <c r="I24" s="32" t="s">
        <v>18</v>
      </c>
      <c r="J24" s="33">
        <v>2022</v>
      </c>
      <c r="K24" s="34">
        <v>2023</v>
      </c>
      <c r="L24" s="35" t="s">
        <v>87</v>
      </c>
    </row>
    <row r="25" ht="32.25" customHeight="1">
      <c r="A25" s="39">
        <v>8</v>
      </c>
      <c r="B25" s="29" t="s">
        <v>118</v>
      </c>
      <c r="C25" s="29" t="s">
        <v>119</v>
      </c>
      <c r="D25" s="30" t="s">
        <v>69</v>
      </c>
      <c r="E25" s="30" t="s">
        <v>70</v>
      </c>
      <c r="F25" s="30" t="s">
        <v>71</v>
      </c>
      <c r="G25" s="30" t="s">
        <v>97</v>
      </c>
      <c r="H25" s="31" t="s">
        <v>120</v>
      </c>
      <c r="I25" s="32" t="s">
        <v>20</v>
      </c>
      <c r="J25" s="33">
        <v>2022</v>
      </c>
      <c r="K25" s="34" t="s">
        <v>121</v>
      </c>
      <c r="L25" s="35" t="s">
        <v>122</v>
      </c>
    </row>
    <row r="26" ht="34.5">
      <c r="A26" s="39">
        <v>9</v>
      </c>
      <c r="B26" s="29" t="s">
        <v>123</v>
      </c>
      <c r="C26" s="29" t="s">
        <v>124</v>
      </c>
      <c r="D26" s="30" t="s">
        <v>69</v>
      </c>
      <c r="E26" s="30" t="s">
        <v>70</v>
      </c>
      <c r="F26" s="30" t="s">
        <v>71</v>
      </c>
      <c r="G26" s="30" t="s">
        <v>85</v>
      </c>
      <c r="H26" s="31" t="s">
        <v>125</v>
      </c>
      <c r="I26" s="32" t="s">
        <v>29</v>
      </c>
      <c r="J26" s="33">
        <v>2022</v>
      </c>
      <c r="K26" s="34">
        <v>2023</v>
      </c>
      <c r="L26" s="35" t="s">
        <v>78</v>
      </c>
    </row>
    <row r="27" ht="34.5">
      <c r="A27" s="28">
        <v>10</v>
      </c>
      <c r="B27" s="29" t="s">
        <v>126</v>
      </c>
      <c r="C27" s="29" t="s">
        <v>127</v>
      </c>
      <c r="D27" s="30" t="s">
        <v>69</v>
      </c>
      <c r="E27" s="30" t="s">
        <v>70</v>
      </c>
      <c r="F27" s="30" t="s">
        <v>71</v>
      </c>
      <c r="G27" s="30" t="s">
        <v>128</v>
      </c>
      <c r="H27" s="31" t="s">
        <v>129</v>
      </c>
      <c r="I27" s="32" t="s">
        <v>22</v>
      </c>
      <c r="J27" s="33">
        <v>2025</v>
      </c>
      <c r="K27" s="34">
        <v>2040</v>
      </c>
      <c r="L27" s="35" t="s">
        <v>130</v>
      </c>
    </row>
    <row r="28" ht="34.5">
      <c r="A28" s="36"/>
      <c r="B28" s="29" t="s">
        <v>126</v>
      </c>
      <c r="C28" s="29" t="s">
        <v>131</v>
      </c>
      <c r="D28" s="30" t="s">
        <v>69</v>
      </c>
      <c r="E28" s="30" t="s">
        <v>70</v>
      </c>
      <c r="F28" s="30" t="s">
        <v>71</v>
      </c>
      <c r="G28" s="30" t="s">
        <v>128</v>
      </c>
      <c r="H28" s="31" t="s">
        <v>129</v>
      </c>
      <c r="I28" s="32" t="s">
        <v>23</v>
      </c>
      <c r="J28" s="33">
        <v>2025</v>
      </c>
      <c r="K28" s="34">
        <v>2040</v>
      </c>
      <c r="L28" s="35" t="s">
        <v>132</v>
      </c>
    </row>
    <row r="29" ht="34.5">
      <c r="A29" s="37"/>
      <c r="B29" s="29" t="s">
        <v>126</v>
      </c>
      <c r="C29" s="29" t="s">
        <v>133</v>
      </c>
      <c r="D29" s="30" t="s">
        <v>69</v>
      </c>
      <c r="E29" s="30" t="s">
        <v>70</v>
      </c>
      <c r="F29" s="30" t="s">
        <v>71</v>
      </c>
      <c r="G29" s="30" t="s">
        <v>128</v>
      </c>
      <c r="H29" s="31" t="s">
        <v>129</v>
      </c>
      <c r="I29" s="32" t="s">
        <v>24</v>
      </c>
      <c r="J29" s="33">
        <v>2025</v>
      </c>
      <c r="K29" s="34">
        <v>2040</v>
      </c>
      <c r="L29" s="35" t="s">
        <v>134</v>
      </c>
    </row>
    <row r="30" ht="17.25">
      <c r="A30" s="39">
        <v>11</v>
      </c>
      <c r="B30" s="29" t="s">
        <v>135</v>
      </c>
      <c r="C30" s="29" t="s">
        <v>136</v>
      </c>
      <c r="D30" s="30" t="s">
        <v>69</v>
      </c>
      <c r="E30" s="30" t="s">
        <v>70</v>
      </c>
      <c r="F30" s="30" t="s">
        <v>71</v>
      </c>
      <c r="G30" s="30" t="s">
        <v>137</v>
      </c>
      <c r="H30" s="31" t="s">
        <v>138</v>
      </c>
      <c r="I30" s="33" t="s">
        <v>18</v>
      </c>
      <c r="J30" s="33">
        <v>2022</v>
      </c>
      <c r="K30" s="34">
        <v>2023</v>
      </c>
      <c r="L30" s="35" t="s">
        <v>87</v>
      </c>
    </row>
    <row r="31" ht="15" customHeight="1">
      <c r="A31" s="39">
        <v>12</v>
      </c>
      <c r="B31" s="29" t="s">
        <v>139</v>
      </c>
      <c r="C31" s="29" t="s">
        <v>140</v>
      </c>
      <c r="D31" s="30" t="s">
        <v>69</v>
      </c>
      <c r="E31" s="30" t="s">
        <v>70</v>
      </c>
      <c r="F31" s="30" t="s">
        <v>71</v>
      </c>
      <c r="G31" s="30" t="s">
        <v>137</v>
      </c>
      <c r="H31" s="31" t="s">
        <v>141</v>
      </c>
      <c r="I31" s="33" t="s">
        <v>18</v>
      </c>
      <c r="J31" s="33">
        <v>2022</v>
      </c>
      <c r="K31" s="34">
        <v>2023</v>
      </c>
      <c r="L31" s="35" t="s">
        <v>87</v>
      </c>
    </row>
    <row r="32" ht="15" customHeight="1">
      <c r="A32" s="39">
        <v>13</v>
      </c>
      <c r="B32" s="29" t="s">
        <v>142</v>
      </c>
      <c r="C32" s="29" t="s">
        <v>143</v>
      </c>
      <c r="D32" s="30" t="s">
        <v>69</v>
      </c>
      <c r="E32" s="30" t="s">
        <v>70</v>
      </c>
      <c r="F32" s="30" t="s">
        <v>71</v>
      </c>
      <c r="G32" s="30" t="s">
        <v>144</v>
      </c>
      <c r="H32" s="31" t="s">
        <v>145</v>
      </c>
      <c r="I32" s="33" t="s">
        <v>18</v>
      </c>
      <c r="J32" s="33">
        <v>2022</v>
      </c>
      <c r="K32" s="34">
        <v>2023</v>
      </c>
      <c r="L32" s="35" t="s">
        <v>87</v>
      </c>
    </row>
    <row r="33" ht="34.5">
      <c r="A33" s="28">
        <v>14</v>
      </c>
      <c r="B33" s="29" t="s">
        <v>146</v>
      </c>
      <c r="C33" s="29" t="s">
        <v>147</v>
      </c>
      <c r="D33" s="30" t="s">
        <v>148</v>
      </c>
      <c r="E33" s="30" t="s">
        <v>149</v>
      </c>
      <c r="F33" s="30" t="s">
        <v>150</v>
      </c>
      <c r="G33" s="30" t="s">
        <v>151</v>
      </c>
      <c r="H33" s="31" t="s">
        <v>129</v>
      </c>
      <c r="I33" s="33" t="s">
        <v>20</v>
      </c>
      <c r="J33" s="33">
        <v>2024</v>
      </c>
      <c r="K33" s="34">
        <v>2028</v>
      </c>
      <c r="L33" s="35" t="s">
        <v>152</v>
      </c>
    </row>
    <row r="34" ht="17.25">
      <c r="A34" s="37"/>
      <c r="B34" s="29" t="s">
        <v>146</v>
      </c>
      <c r="C34" s="29" t="s">
        <v>153</v>
      </c>
      <c r="D34" s="30" t="s">
        <v>148</v>
      </c>
      <c r="E34" s="30" t="s">
        <v>149</v>
      </c>
      <c r="F34" s="30" t="s">
        <v>150</v>
      </c>
      <c r="G34" s="30" t="s">
        <v>151</v>
      </c>
      <c r="H34" s="31" t="s">
        <v>129</v>
      </c>
      <c r="I34" s="33" t="s">
        <v>25</v>
      </c>
      <c r="J34" s="33">
        <v>2024</v>
      </c>
      <c r="K34" s="34">
        <v>2028</v>
      </c>
      <c r="L34" s="35" t="s">
        <v>154</v>
      </c>
    </row>
    <row r="35" ht="17.25">
      <c r="A35" s="39">
        <v>15</v>
      </c>
      <c r="B35" s="29" t="s">
        <v>155</v>
      </c>
      <c r="C35" s="29" t="s">
        <v>156</v>
      </c>
      <c r="D35" s="30" t="s">
        <v>69</v>
      </c>
      <c r="E35" s="30" t="s">
        <v>70</v>
      </c>
      <c r="F35" s="30" t="s">
        <v>71</v>
      </c>
      <c r="G35" s="30" t="s">
        <v>157</v>
      </c>
      <c r="H35" s="31" t="s">
        <v>158</v>
      </c>
      <c r="I35" s="33" t="s">
        <v>18</v>
      </c>
      <c r="J35" s="33">
        <v>2022</v>
      </c>
      <c r="K35" s="34">
        <v>2024</v>
      </c>
      <c r="L35" s="35" t="s">
        <v>159</v>
      </c>
    </row>
    <row r="36" ht="34.5">
      <c r="A36" s="39">
        <v>16</v>
      </c>
      <c r="B36" s="29" t="s">
        <v>160</v>
      </c>
      <c r="C36" s="40" t="s">
        <v>161</v>
      </c>
      <c r="D36" s="41" t="s">
        <v>69</v>
      </c>
      <c r="E36" s="41" t="s">
        <v>70</v>
      </c>
      <c r="F36" s="41" t="s">
        <v>71</v>
      </c>
      <c r="G36" s="41" t="s">
        <v>162</v>
      </c>
      <c r="H36" s="42" t="s">
        <v>163</v>
      </c>
      <c r="I36" s="43" t="s">
        <v>23</v>
      </c>
      <c r="J36" s="33">
        <v>2023</v>
      </c>
      <c r="K36" s="34">
        <v>2028</v>
      </c>
      <c r="L36" s="35" t="s">
        <v>164</v>
      </c>
    </row>
    <row r="37" ht="17.25">
      <c r="A37" s="39">
        <v>17</v>
      </c>
      <c r="B37" s="29" t="s">
        <v>165</v>
      </c>
      <c r="C37" s="29" t="s">
        <v>166</v>
      </c>
      <c r="D37" s="30" t="s">
        <v>69</v>
      </c>
      <c r="E37" s="30" t="s">
        <v>70</v>
      </c>
      <c r="F37" s="30" t="s">
        <v>71</v>
      </c>
      <c r="G37" s="30" t="s">
        <v>167</v>
      </c>
      <c r="H37" s="31" t="s">
        <v>168</v>
      </c>
      <c r="I37" s="32" t="s">
        <v>18</v>
      </c>
      <c r="J37" s="32">
        <v>2022</v>
      </c>
      <c r="K37" s="34">
        <v>2023</v>
      </c>
      <c r="L37" s="35" t="s">
        <v>87</v>
      </c>
    </row>
    <row r="38" ht="17.25">
      <c r="A38" s="39">
        <v>18</v>
      </c>
      <c r="B38" s="29" t="s">
        <v>169</v>
      </c>
      <c r="C38" s="29" t="s">
        <v>170</v>
      </c>
      <c r="D38" s="30" t="s">
        <v>69</v>
      </c>
      <c r="E38" s="30" t="s">
        <v>70</v>
      </c>
      <c r="F38" s="30" t="s">
        <v>71</v>
      </c>
      <c r="G38" s="30" t="s">
        <v>85</v>
      </c>
      <c r="H38" s="31" t="s">
        <v>171</v>
      </c>
      <c r="I38" s="33" t="s">
        <v>18</v>
      </c>
      <c r="J38" s="32">
        <v>2022</v>
      </c>
      <c r="K38" s="34">
        <v>2023</v>
      </c>
      <c r="L38" s="35" t="s">
        <v>87</v>
      </c>
    </row>
    <row r="39" ht="51.75">
      <c r="A39" s="39">
        <v>19</v>
      </c>
      <c r="B39" s="29" t="s">
        <v>172</v>
      </c>
      <c r="C39" s="40" t="s">
        <v>173</v>
      </c>
      <c r="D39" s="41" t="s">
        <v>69</v>
      </c>
      <c r="E39" s="41" t="s">
        <v>70</v>
      </c>
      <c r="F39" s="41" t="s">
        <v>71</v>
      </c>
      <c r="G39" s="41" t="s">
        <v>174</v>
      </c>
      <c r="H39" s="42" t="s">
        <v>175</v>
      </c>
      <c r="I39" s="43" t="s">
        <v>19</v>
      </c>
      <c r="J39" s="32">
        <v>2023</v>
      </c>
      <c r="K39" s="34">
        <v>2024</v>
      </c>
      <c r="L39" s="35" t="s">
        <v>176</v>
      </c>
    </row>
    <row r="40" ht="51.75">
      <c r="A40" s="28">
        <v>20</v>
      </c>
      <c r="B40" s="29" t="s">
        <v>177</v>
      </c>
      <c r="C40" s="29" t="s">
        <v>178</v>
      </c>
      <c r="D40" s="30" t="s">
        <v>69</v>
      </c>
      <c r="E40" s="30" t="s">
        <v>70</v>
      </c>
      <c r="F40" s="30" t="s">
        <v>71</v>
      </c>
      <c r="G40" s="30" t="s">
        <v>179</v>
      </c>
      <c r="H40" s="31" t="s">
        <v>180</v>
      </c>
      <c r="I40" s="32" t="s">
        <v>21</v>
      </c>
      <c r="J40" s="32">
        <v>2022</v>
      </c>
      <c r="K40" s="34">
        <v>2023</v>
      </c>
      <c r="L40" s="35" t="s">
        <v>82</v>
      </c>
    </row>
    <row r="41" ht="17.25">
      <c r="A41" s="37"/>
      <c r="B41" s="29" t="s">
        <v>177</v>
      </c>
      <c r="C41" s="29" t="s">
        <v>181</v>
      </c>
      <c r="D41" s="30" t="s">
        <v>69</v>
      </c>
      <c r="E41" s="30" t="s">
        <v>70</v>
      </c>
      <c r="F41" s="30" t="s">
        <v>71</v>
      </c>
      <c r="G41" s="30" t="s">
        <v>179</v>
      </c>
      <c r="H41" s="31" t="s">
        <v>180</v>
      </c>
      <c r="I41" s="32" t="s">
        <v>18</v>
      </c>
      <c r="J41" s="32">
        <v>2022</v>
      </c>
      <c r="K41" s="34">
        <v>2024</v>
      </c>
      <c r="L41" s="35" t="s">
        <v>159</v>
      </c>
    </row>
    <row r="42" ht="51.75">
      <c r="A42" s="39">
        <v>21</v>
      </c>
      <c r="B42" s="29" t="s">
        <v>182</v>
      </c>
      <c r="C42" s="29" t="s">
        <v>183</v>
      </c>
      <c r="D42" s="30" t="s">
        <v>69</v>
      </c>
      <c r="E42" s="30" t="s">
        <v>70</v>
      </c>
      <c r="F42" s="30" t="s">
        <v>71</v>
      </c>
      <c r="G42" s="30" t="s">
        <v>97</v>
      </c>
      <c r="H42" s="31" t="s">
        <v>184</v>
      </c>
      <c r="I42" s="32" t="s">
        <v>21</v>
      </c>
      <c r="J42" s="32">
        <v>2022</v>
      </c>
      <c r="K42" s="44" t="s">
        <v>185</v>
      </c>
      <c r="L42" s="35" t="s">
        <v>186</v>
      </c>
    </row>
    <row r="43" ht="51.75">
      <c r="A43" s="39">
        <v>22</v>
      </c>
      <c r="B43" s="29" t="s">
        <v>187</v>
      </c>
      <c r="C43" s="29" t="s">
        <v>188</v>
      </c>
      <c r="D43" s="30" t="s">
        <v>69</v>
      </c>
      <c r="E43" s="30" t="s">
        <v>70</v>
      </c>
      <c r="F43" s="30" t="s">
        <v>71</v>
      </c>
      <c r="G43" s="30" t="s">
        <v>189</v>
      </c>
      <c r="H43" s="31" t="s">
        <v>129</v>
      </c>
      <c r="I43" s="32" t="s">
        <v>21</v>
      </c>
      <c r="J43" s="32">
        <v>2022</v>
      </c>
      <c r="K43" s="34">
        <v>2023</v>
      </c>
      <c r="L43" s="35" t="s">
        <v>82</v>
      </c>
    </row>
    <row r="44" ht="17.25">
      <c r="A44" s="39">
        <v>23</v>
      </c>
      <c r="B44" s="29" t="s">
        <v>190</v>
      </c>
      <c r="C44" s="29" t="s">
        <v>191</v>
      </c>
      <c r="D44" s="30" t="s">
        <v>69</v>
      </c>
      <c r="E44" s="30" t="s">
        <v>70</v>
      </c>
      <c r="F44" s="30" t="s">
        <v>71</v>
      </c>
      <c r="G44" s="30" t="s">
        <v>189</v>
      </c>
      <c r="H44" s="31" t="s">
        <v>192</v>
      </c>
      <c r="I44" s="33" t="s">
        <v>18</v>
      </c>
      <c r="J44" s="32">
        <v>2022</v>
      </c>
      <c r="K44" s="34">
        <v>2023</v>
      </c>
      <c r="L44" s="35" t="s">
        <v>87</v>
      </c>
    </row>
    <row r="45" ht="34.5">
      <c r="A45" s="28">
        <v>24</v>
      </c>
      <c r="B45" s="29" t="s">
        <v>193</v>
      </c>
      <c r="C45" s="29" t="s">
        <v>194</v>
      </c>
      <c r="D45" s="30" t="s">
        <v>69</v>
      </c>
      <c r="E45" s="30" t="s">
        <v>70</v>
      </c>
      <c r="F45" s="30" t="s">
        <v>71</v>
      </c>
      <c r="G45" s="30" t="s">
        <v>195</v>
      </c>
      <c r="H45" s="31" t="s">
        <v>196</v>
      </c>
      <c r="I45" s="30" t="s">
        <v>23</v>
      </c>
      <c r="J45" s="32">
        <v>2022</v>
      </c>
      <c r="K45" s="34">
        <v>2024</v>
      </c>
      <c r="L45" s="35" t="s">
        <v>197</v>
      </c>
    </row>
    <row r="46" ht="34.5">
      <c r="A46" s="36"/>
      <c r="B46" s="29" t="s">
        <v>193</v>
      </c>
      <c r="C46" s="29" t="s">
        <v>198</v>
      </c>
      <c r="D46" s="30" t="s">
        <v>69</v>
      </c>
      <c r="E46" s="30" t="s">
        <v>70</v>
      </c>
      <c r="F46" s="30" t="s">
        <v>71</v>
      </c>
      <c r="G46" s="30" t="s">
        <v>195</v>
      </c>
      <c r="H46" s="31" t="s">
        <v>196</v>
      </c>
      <c r="I46" s="33" t="s">
        <v>24</v>
      </c>
      <c r="J46" s="32">
        <v>2022</v>
      </c>
      <c r="K46" s="34">
        <v>2024</v>
      </c>
      <c r="L46" s="35" t="s">
        <v>199</v>
      </c>
    </row>
    <row r="47" ht="34.5">
      <c r="A47" s="45">
        <v>25</v>
      </c>
      <c r="B47" s="46" t="s">
        <v>200</v>
      </c>
      <c r="C47" s="29" t="s">
        <v>201</v>
      </c>
      <c r="D47" s="30" t="s">
        <v>69</v>
      </c>
      <c r="E47" s="30" t="s">
        <v>70</v>
      </c>
      <c r="F47" s="30" t="s">
        <v>71</v>
      </c>
      <c r="G47" s="30" t="s">
        <v>202</v>
      </c>
      <c r="H47" s="31" t="s">
        <v>203</v>
      </c>
      <c r="I47" s="33" t="s">
        <v>22</v>
      </c>
      <c r="J47" s="32">
        <v>2022</v>
      </c>
      <c r="K47" s="34">
        <v>2024</v>
      </c>
      <c r="L47" s="35" t="s">
        <v>204</v>
      </c>
    </row>
    <row r="48" ht="34.5">
      <c r="A48" s="47"/>
      <c r="B48" s="46" t="s">
        <v>200</v>
      </c>
      <c r="C48" s="29" t="s">
        <v>205</v>
      </c>
      <c r="D48" s="30" t="s">
        <v>69</v>
      </c>
      <c r="E48" s="30" t="s">
        <v>70</v>
      </c>
      <c r="F48" s="30" t="s">
        <v>71</v>
      </c>
      <c r="G48" s="30" t="s">
        <v>202</v>
      </c>
      <c r="H48" s="31" t="s">
        <v>203</v>
      </c>
      <c r="I48" s="32" t="s">
        <v>23</v>
      </c>
      <c r="J48" s="32">
        <v>2022</v>
      </c>
      <c r="K48" s="44">
        <v>2024</v>
      </c>
      <c r="L48" s="35" t="s">
        <v>197</v>
      </c>
    </row>
    <row r="49" ht="34.5">
      <c r="A49" s="47"/>
      <c r="B49" s="46" t="s">
        <v>200</v>
      </c>
      <c r="C49" s="29" t="s">
        <v>206</v>
      </c>
      <c r="D49" s="30" t="s">
        <v>69</v>
      </c>
      <c r="E49" s="30" t="s">
        <v>70</v>
      </c>
      <c r="F49" s="30" t="s">
        <v>71</v>
      </c>
      <c r="G49" s="30" t="s">
        <v>202</v>
      </c>
      <c r="H49" s="31" t="s">
        <v>203</v>
      </c>
      <c r="I49" s="33" t="s">
        <v>29</v>
      </c>
      <c r="J49" s="32">
        <v>2022</v>
      </c>
      <c r="K49" s="34">
        <v>2024</v>
      </c>
      <c r="L49" s="35" t="s">
        <v>207</v>
      </c>
    </row>
    <row r="50" ht="34.5">
      <c r="A50" s="47"/>
      <c r="B50" s="46" t="s">
        <v>200</v>
      </c>
      <c r="C50" s="29" t="s">
        <v>208</v>
      </c>
      <c r="D50" s="30" t="s">
        <v>69</v>
      </c>
      <c r="E50" s="30" t="s">
        <v>70</v>
      </c>
      <c r="F50" s="30" t="s">
        <v>71</v>
      </c>
      <c r="G50" s="30" t="s">
        <v>202</v>
      </c>
      <c r="H50" s="31" t="s">
        <v>203</v>
      </c>
      <c r="I50" s="32" t="s">
        <v>24</v>
      </c>
      <c r="J50" s="32">
        <v>2022</v>
      </c>
      <c r="K50" s="44">
        <v>2024</v>
      </c>
      <c r="L50" s="35" t="s">
        <v>199</v>
      </c>
    </row>
    <row r="51" ht="17.25">
      <c r="A51" s="47"/>
      <c r="B51" s="46" t="s">
        <v>200</v>
      </c>
      <c r="C51" s="29" t="s">
        <v>209</v>
      </c>
      <c r="D51" s="30" t="s">
        <v>69</v>
      </c>
      <c r="E51" s="30" t="s">
        <v>70</v>
      </c>
      <c r="F51" s="30" t="s">
        <v>71</v>
      </c>
      <c r="G51" s="30" t="s">
        <v>202</v>
      </c>
      <c r="H51" s="31" t="s">
        <v>203</v>
      </c>
      <c r="I51" s="33" t="s">
        <v>25</v>
      </c>
      <c r="J51" s="32">
        <v>2022</v>
      </c>
      <c r="K51" s="34">
        <v>2024</v>
      </c>
      <c r="L51" s="35" t="s">
        <v>210</v>
      </c>
    </row>
    <row r="52" ht="51.75">
      <c r="A52" s="47"/>
      <c r="B52" s="46" t="s">
        <v>200</v>
      </c>
      <c r="C52" s="29" t="s">
        <v>211</v>
      </c>
      <c r="D52" s="30" t="s">
        <v>69</v>
      </c>
      <c r="E52" s="30" t="s">
        <v>70</v>
      </c>
      <c r="F52" s="30" t="s">
        <v>71</v>
      </c>
      <c r="G52" s="30" t="s">
        <v>202</v>
      </c>
      <c r="H52" s="31" t="s">
        <v>203</v>
      </c>
      <c r="I52" s="32" t="s">
        <v>21</v>
      </c>
      <c r="J52" s="32">
        <v>2022</v>
      </c>
      <c r="K52" s="44">
        <v>2024</v>
      </c>
      <c r="L52" s="35" t="s">
        <v>212</v>
      </c>
    </row>
    <row r="53" ht="17.25">
      <c r="A53" s="48"/>
      <c r="B53" s="46" t="s">
        <v>200</v>
      </c>
      <c r="C53" s="29" t="s">
        <v>213</v>
      </c>
      <c r="D53" s="30" t="s">
        <v>69</v>
      </c>
      <c r="E53" s="30" t="s">
        <v>70</v>
      </c>
      <c r="F53" s="30" t="s">
        <v>71</v>
      </c>
      <c r="G53" s="30" t="s">
        <v>202</v>
      </c>
      <c r="H53" s="31" t="s">
        <v>203</v>
      </c>
      <c r="I53" s="33" t="s">
        <v>18</v>
      </c>
      <c r="J53" s="32">
        <v>2022</v>
      </c>
      <c r="K53" s="34">
        <v>2024</v>
      </c>
      <c r="L53" s="35" t="s">
        <v>159</v>
      </c>
    </row>
    <row r="54" ht="34.5">
      <c r="A54" s="39">
        <v>26</v>
      </c>
      <c r="B54" s="29" t="s">
        <v>214</v>
      </c>
      <c r="C54" s="29" t="s">
        <v>215</v>
      </c>
      <c r="D54" s="30" t="s">
        <v>216</v>
      </c>
      <c r="E54" s="30" t="s">
        <v>217</v>
      </c>
      <c r="F54" s="30" t="s">
        <v>218</v>
      </c>
      <c r="G54" s="30" t="s">
        <v>219</v>
      </c>
      <c r="H54" s="31" t="s">
        <v>168</v>
      </c>
      <c r="I54" s="32" t="s">
        <v>29</v>
      </c>
      <c r="J54" s="32">
        <v>2022</v>
      </c>
      <c r="K54" s="34">
        <v>2024</v>
      </c>
      <c r="L54" s="35" t="s">
        <v>220</v>
      </c>
    </row>
    <row r="55" ht="17.25">
      <c r="A55" s="39">
        <v>27</v>
      </c>
      <c r="B55" s="29" t="s">
        <v>221</v>
      </c>
      <c r="C55" s="29" t="s">
        <v>222</v>
      </c>
      <c r="D55" s="30" t="s">
        <v>69</v>
      </c>
      <c r="E55" s="30" t="s">
        <v>70</v>
      </c>
      <c r="F55" s="30" t="s">
        <v>71</v>
      </c>
      <c r="G55" s="30" t="s">
        <v>223</v>
      </c>
      <c r="H55" s="31" t="s">
        <v>224</v>
      </c>
      <c r="I55" s="32" t="s">
        <v>18</v>
      </c>
      <c r="J55" s="32">
        <v>2022</v>
      </c>
      <c r="K55" s="34">
        <v>2024</v>
      </c>
      <c r="L55" s="35" t="s">
        <v>159</v>
      </c>
    </row>
    <row r="56" ht="51.75">
      <c r="A56" s="39">
        <v>28</v>
      </c>
      <c r="B56" s="29" t="s">
        <v>225</v>
      </c>
      <c r="C56" s="29" t="s">
        <v>226</v>
      </c>
      <c r="D56" s="30" t="s">
        <v>69</v>
      </c>
      <c r="E56" s="30" t="s">
        <v>70</v>
      </c>
      <c r="F56" s="30" t="s">
        <v>71</v>
      </c>
      <c r="G56" s="30" t="s">
        <v>227</v>
      </c>
      <c r="H56" s="31" t="s">
        <v>192</v>
      </c>
      <c r="I56" s="32" t="s">
        <v>21</v>
      </c>
      <c r="J56" s="32">
        <v>2022</v>
      </c>
      <c r="K56" s="34">
        <v>2023</v>
      </c>
      <c r="L56" s="35" t="s">
        <v>82</v>
      </c>
    </row>
    <row r="57" ht="17.25">
      <c r="A57" s="39">
        <v>29</v>
      </c>
      <c r="B57" s="29" t="s">
        <v>228</v>
      </c>
      <c r="C57" s="29" t="s">
        <v>229</v>
      </c>
      <c r="D57" s="30" t="s">
        <v>69</v>
      </c>
      <c r="E57" s="30" t="s">
        <v>70</v>
      </c>
      <c r="F57" s="30" t="s">
        <v>71</v>
      </c>
      <c r="G57" s="30" t="s">
        <v>230</v>
      </c>
      <c r="H57" s="31" t="s">
        <v>231</v>
      </c>
      <c r="I57" s="32" t="s">
        <v>18</v>
      </c>
      <c r="J57" s="32">
        <v>2022</v>
      </c>
      <c r="K57" s="34">
        <v>2023</v>
      </c>
      <c r="L57" s="35" t="s">
        <v>87</v>
      </c>
    </row>
    <row r="58" ht="34.5">
      <c r="A58" s="28">
        <v>30</v>
      </c>
      <c r="B58" s="29" t="s">
        <v>232</v>
      </c>
      <c r="C58" s="29" t="s">
        <v>233</v>
      </c>
      <c r="D58" s="30" t="s">
        <v>69</v>
      </c>
      <c r="E58" s="30" t="s">
        <v>70</v>
      </c>
      <c r="F58" s="30" t="s">
        <v>71</v>
      </c>
      <c r="G58" s="30" t="s">
        <v>234</v>
      </c>
      <c r="H58" s="31" t="s">
        <v>129</v>
      </c>
      <c r="I58" s="32" t="s">
        <v>23</v>
      </c>
      <c r="J58" s="32">
        <v>2022</v>
      </c>
      <c r="K58" s="34">
        <v>2037</v>
      </c>
      <c r="L58" s="35" t="s">
        <v>235</v>
      </c>
    </row>
    <row r="59" ht="34.5">
      <c r="A59" s="36"/>
      <c r="B59" s="29" t="s">
        <v>232</v>
      </c>
      <c r="C59" s="29" t="s">
        <v>236</v>
      </c>
      <c r="D59" s="30" t="s">
        <v>69</v>
      </c>
      <c r="E59" s="30" t="s">
        <v>70</v>
      </c>
      <c r="F59" s="30" t="s">
        <v>71</v>
      </c>
      <c r="G59" s="30" t="s">
        <v>234</v>
      </c>
      <c r="H59" s="31" t="s">
        <v>129</v>
      </c>
      <c r="I59" s="32" t="s">
        <v>29</v>
      </c>
      <c r="J59" s="32">
        <v>2022</v>
      </c>
      <c r="K59" s="44">
        <v>2037</v>
      </c>
      <c r="L59" s="35" t="s">
        <v>237</v>
      </c>
    </row>
    <row r="60" ht="17.25">
      <c r="A60" s="39">
        <v>31</v>
      </c>
      <c r="B60" s="29" t="s">
        <v>238</v>
      </c>
      <c r="C60" s="29" t="s">
        <v>239</v>
      </c>
      <c r="D60" s="30" t="s">
        <v>69</v>
      </c>
      <c r="E60" s="30" t="s">
        <v>70</v>
      </c>
      <c r="F60" s="30" t="s">
        <v>71</v>
      </c>
      <c r="G60" s="30" t="s">
        <v>240</v>
      </c>
      <c r="H60" s="31" t="s">
        <v>241</v>
      </c>
      <c r="I60" s="32" t="s">
        <v>18</v>
      </c>
      <c r="J60" s="32">
        <v>2022</v>
      </c>
      <c r="K60" s="34">
        <v>2024</v>
      </c>
      <c r="L60" s="35" t="s">
        <v>159</v>
      </c>
    </row>
    <row r="61" ht="51.75">
      <c r="A61" s="39">
        <v>32</v>
      </c>
      <c r="B61" s="29" t="s">
        <v>242</v>
      </c>
      <c r="C61" s="29" t="s">
        <v>243</v>
      </c>
      <c r="D61" s="30" t="s">
        <v>69</v>
      </c>
      <c r="E61" s="30" t="s">
        <v>70</v>
      </c>
      <c r="F61" s="30" t="s">
        <v>71</v>
      </c>
      <c r="G61" s="30" t="s">
        <v>244</v>
      </c>
      <c r="H61" s="31" t="s">
        <v>245</v>
      </c>
      <c r="I61" s="32" t="s">
        <v>21</v>
      </c>
      <c r="J61" s="32">
        <v>2022</v>
      </c>
      <c r="K61" s="44">
        <v>2023</v>
      </c>
      <c r="L61" s="35" t="s">
        <v>82</v>
      </c>
    </row>
    <row r="62" ht="17.25">
      <c r="A62" s="28">
        <v>33</v>
      </c>
      <c r="B62" s="29" t="s">
        <v>246</v>
      </c>
      <c r="C62" s="29" t="s">
        <v>247</v>
      </c>
      <c r="D62" s="30" t="s">
        <v>69</v>
      </c>
      <c r="E62" s="30" t="s">
        <v>70</v>
      </c>
      <c r="F62" s="30" t="s">
        <v>71</v>
      </c>
      <c r="G62" s="30" t="s">
        <v>248</v>
      </c>
      <c r="H62" s="31" t="s">
        <v>138</v>
      </c>
      <c r="I62" s="32" t="s">
        <v>25</v>
      </c>
      <c r="J62" s="32">
        <v>2022</v>
      </c>
      <c r="K62" s="44">
        <v>2023</v>
      </c>
      <c r="L62" s="35" t="s">
        <v>108</v>
      </c>
    </row>
    <row r="63" ht="34.5">
      <c r="A63" s="36"/>
      <c r="B63" s="29" t="s">
        <v>246</v>
      </c>
      <c r="C63" s="29" t="s">
        <v>249</v>
      </c>
      <c r="D63" s="30" t="s">
        <v>69</v>
      </c>
      <c r="E63" s="30" t="s">
        <v>70</v>
      </c>
      <c r="F63" s="30" t="s">
        <v>71</v>
      </c>
      <c r="G63" s="30" t="s">
        <v>248</v>
      </c>
      <c r="H63" s="31" t="s">
        <v>138</v>
      </c>
      <c r="I63" s="32" t="s">
        <v>29</v>
      </c>
      <c r="J63" s="32">
        <v>2025</v>
      </c>
      <c r="K63" s="44" t="s">
        <v>250</v>
      </c>
      <c r="L63" s="35" t="s">
        <v>251</v>
      </c>
    </row>
    <row r="64" ht="17.25">
      <c r="A64" s="37"/>
      <c r="B64" s="29" t="s">
        <v>246</v>
      </c>
      <c r="C64" s="29" t="s">
        <v>252</v>
      </c>
      <c r="D64" s="30" t="s">
        <v>69</v>
      </c>
      <c r="E64" s="30" t="s">
        <v>70</v>
      </c>
      <c r="F64" s="30" t="s">
        <v>71</v>
      </c>
      <c r="G64" s="30" t="s">
        <v>248</v>
      </c>
      <c r="H64" s="31" t="s">
        <v>138</v>
      </c>
      <c r="I64" s="32" t="s">
        <v>18</v>
      </c>
      <c r="J64" s="32">
        <v>2024</v>
      </c>
      <c r="K64" s="44" t="s">
        <v>250</v>
      </c>
      <c r="L64" s="35" t="s">
        <v>253</v>
      </c>
    </row>
    <row r="65" ht="17.25">
      <c r="A65" s="28">
        <v>34</v>
      </c>
      <c r="B65" s="29" t="s">
        <v>254</v>
      </c>
      <c r="C65" s="29" t="s">
        <v>255</v>
      </c>
      <c r="D65" s="30" t="s">
        <v>69</v>
      </c>
      <c r="E65" s="30" t="s">
        <v>70</v>
      </c>
      <c r="F65" s="30" t="s">
        <v>71</v>
      </c>
      <c r="G65" s="30" t="s">
        <v>244</v>
      </c>
      <c r="H65" s="31" t="s">
        <v>256</v>
      </c>
      <c r="I65" s="32" t="s">
        <v>18</v>
      </c>
      <c r="J65" s="32">
        <v>2022</v>
      </c>
      <c r="K65" s="44">
        <v>2027</v>
      </c>
      <c r="L65" s="35" t="s">
        <v>257</v>
      </c>
    </row>
    <row r="66" ht="34.5">
      <c r="A66" s="36"/>
      <c r="B66" s="29" t="s">
        <v>254</v>
      </c>
      <c r="C66" s="29" t="s">
        <v>258</v>
      </c>
      <c r="D66" s="30" t="s">
        <v>69</v>
      </c>
      <c r="E66" s="30" t="s">
        <v>70</v>
      </c>
      <c r="F66" s="30" t="s">
        <v>71</v>
      </c>
      <c r="G66" s="30" t="s">
        <v>244</v>
      </c>
      <c r="H66" s="31" t="s">
        <v>256</v>
      </c>
      <c r="I66" s="32" t="s">
        <v>29</v>
      </c>
      <c r="J66" s="32">
        <v>2025</v>
      </c>
      <c r="K66" s="44">
        <v>2027</v>
      </c>
      <c r="L66" s="35" t="s">
        <v>259</v>
      </c>
    </row>
    <row r="67" ht="17.25">
      <c r="A67" s="37"/>
      <c r="B67" s="29" t="s">
        <v>254</v>
      </c>
      <c r="C67" s="29" t="s">
        <v>260</v>
      </c>
      <c r="D67" s="30" t="s">
        <v>69</v>
      </c>
      <c r="E67" s="30" t="s">
        <v>70</v>
      </c>
      <c r="F67" s="30" t="s">
        <v>71</v>
      </c>
      <c r="G67" s="30" t="s">
        <v>244</v>
      </c>
      <c r="H67" s="31" t="s">
        <v>256</v>
      </c>
      <c r="I67" s="32" t="s">
        <v>25</v>
      </c>
      <c r="J67" s="32">
        <v>2025</v>
      </c>
      <c r="K67" s="44">
        <v>2026</v>
      </c>
      <c r="L67" s="35" t="s">
        <v>261</v>
      </c>
    </row>
    <row r="68" ht="17.25">
      <c r="A68" s="39">
        <v>35</v>
      </c>
      <c r="B68" s="29" t="s">
        <v>262</v>
      </c>
      <c r="C68" s="29" t="s">
        <v>263</v>
      </c>
      <c r="D68" s="41" t="s">
        <v>216</v>
      </c>
      <c r="E68" s="41" t="s">
        <v>217</v>
      </c>
      <c r="F68" s="41" t="s">
        <v>218</v>
      </c>
      <c r="G68" s="41" t="s">
        <v>264</v>
      </c>
      <c r="H68" s="49" t="s">
        <v>265</v>
      </c>
      <c r="I68" s="32" t="s">
        <v>18</v>
      </c>
      <c r="J68" s="32">
        <v>2024</v>
      </c>
      <c r="K68" s="44" t="s">
        <v>28</v>
      </c>
      <c r="L68" s="35" t="s">
        <v>266</v>
      </c>
      <c r="M68" s="50"/>
    </row>
    <row r="69" ht="34.5">
      <c r="A69" s="51">
        <v>36</v>
      </c>
      <c r="B69" s="29" t="s">
        <v>267</v>
      </c>
      <c r="C69" s="29" t="s">
        <v>268</v>
      </c>
      <c r="D69" s="30" t="s">
        <v>148</v>
      </c>
      <c r="E69" s="30" t="s">
        <v>149</v>
      </c>
      <c r="F69" s="30" t="s">
        <v>150</v>
      </c>
      <c r="G69" s="30" t="s">
        <v>269</v>
      </c>
      <c r="H69" s="31" t="s">
        <v>196</v>
      </c>
      <c r="I69" s="32" t="s">
        <v>270</v>
      </c>
      <c r="J69" s="32">
        <v>2022</v>
      </c>
      <c r="K69" s="44">
        <v>2026</v>
      </c>
      <c r="L69" s="35" t="s">
        <v>271</v>
      </c>
      <c r="M69" s="50"/>
    </row>
    <row r="70" ht="34.5">
      <c r="A70" s="45">
        <v>37</v>
      </c>
      <c r="B70" s="52" t="s">
        <v>272</v>
      </c>
      <c r="C70" s="40" t="s">
        <v>273</v>
      </c>
      <c r="D70" s="41" t="s">
        <v>69</v>
      </c>
      <c r="E70" s="41" t="s">
        <v>70</v>
      </c>
      <c r="F70" s="41" t="s">
        <v>71</v>
      </c>
      <c r="G70" s="41" t="s">
        <v>274</v>
      </c>
      <c r="H70" s="49" t="s">
        <v>275</v>
      </c>
      <c r="I70" s="53" t="s">
        <v>22</v>
      </c>
      <c r="J70" s="54">
        <v>2025</v>
      </c>
      <c r="K70" s="44">
        <v>2029</v>
      </c>
      <c r="L70" s="35" t="s">
        <v>276</v>
      </c>
      <c r="N70" s="24">
        <v>45240</v>
      </c>
    </row>
    <row r="71" ht="34.5">
      <c r="A71" s="47"/>
      <c r="B71" s="52" t="s">
        <v>272</v>
      </c>
      <c r="C71" s="40" t="s">
        <v>277</v>
      </c>
      <c r="D71" s="41" t="s">
        <v>69</v>
      </c>
      <c r="E71" s="41" t="s">
        <v>70</v>
      </c>
      <c r="F71" s="41" t="s">
        <v>71</v>
      </c>
      <c r="G71" s="41" t="s">
        <v>274</v>
      </c>
      <c r="H71" s="49" t="s">
        <v>275</v>
      </c>
      <c r="I71" s="53" t="s">
        <v>29</v>
      </c>
      <c r="J71" s="32">
        <v>2025</v>
      </c>
      <c r="K71" s="44">
        <v>2029</v>
      </c>
      <c r="L71" s="55" t="s">
        <v>278</v>
      </c>
      <c r="N71" s="24">
        <v>45240</v>
      </c>
    </row>
    <row r="72" ht="34.5">
      <c r="A72" s="48"/>
      <c r="B72" s="52" t="s">
        <v>272</v>
      </c>
      <c r="C72" s="40" t="s">
        <v>279</v>
      </c>
      <c r="D72" s="41" t="s">
        <v>69</v>
      </c>
      <c r="E72" s="41" t="s">
        <v>70</v>
      </c>
      <c r="F72" s="41" t="s">
        <v>71</v>
      </c>
      <c r="G72" s="41" t="s">
        <v>274</v>
      </c>
      <c r="H72" s="49" t="s">
        <v>275</v>
      </c>
      <c r="I72" s="53" t="s">
        <v>24</v>
      </c>
      <c r="J72" s="32">
        <v>2025</v>
      </c>
      <c r="K72" s="56">
        <v>2029</v>
      </c>
      <c r="L72" s="57" t="s">
        <v>280</v>
      </c>
      <c r="N72" s="24">
        <v>45240</v>
      </c>
    </row>
    <row r="73" ht="17.25">
      <c r="A73" s="58">
        <v>38</v>
      </c>
      <c r="B73" s="52" t="s">
        <v>281</v>
      </c>
      <c r="C73" s="40" t="s">
        <v>282</v>
      </c>
      <c r="D73" s="30" t="s">
        <v>69</v>
      </c>
      <c r="E73" s="30" t="s">
        <v>70</v>
      </c>
      <c r="F73" s="30" t="s">
        <v>71</v>
      </c>
      <c r="G73" s="30" t="s">
        <v>137</v>
      </c>
      <c r="H73" s="31" t="s">
        <v>283</v>
      </c>
      <c r="I73" s="33" t="s">
        <v>18</v>
      </c>
      <c r="J73" s="32">
        <v>2022</v>
      </c>
      <c r="K73" s="56">
        <v>2024</v>
      </c>
      <c r="L73" s="57" t="s">
        <v>159</v>
      </c>
      <c r="N73" s="24">
        <v>45240</v>
      </c>
    </row>
    <row r="74" ht="61.5" customHeight="1">
      <c r="A74" s="58">
        <v>39</v>
      </c>
      <c r="B74" s="52" t="s">
        <v>284</v>
      </c>
      <c r="C74" s="40" t="s">
        <v>285</v>
      </c>
      <c r="D74" s="41" t="s">
        <v>286</v>
      </c>
      <c r="E74" s="41" t="s">
        <v>287</v>
      </c>
      <c r="F74" s="41" t="s">
        <v>288</v>
      </c>
      <c r="G74" s="41" t="s">
        <v>289</v>
      </c>
      <c r="H74" s="42" t="s">
        <v>290</v>
      </c>
      <c r="I74" s="43" t="s">
        <v>19</v>
      </c>
      <c r="J74" s="32">
        <v>2024</v>
      </c>
      <c r="K74" s="56">
        <v>2025</v>
      </c>
      <c r="L74" s="57" t="s">
        <v>291</v>
      </c>
      <c r="N74" s="24">
        <v>45240</v>
      </c>
      <c r="O74" s="59" t="s">
        <v>292</v>
      </c>
    </row>
    <row r="75" ht="34.5">
      <c r="A75" s="60">
        <v>40</v>
      </c>
      <c r="B75" s="46" t="s">
        <v>293</v>
      </c>
      <c r="C75" s="61" t="s">
        <v>294</v>
      </c>
      <c r="D75" s="30" t="s">
        <v>69</v>
      </c>
      <c r="E75" s="62" t="s">
        <v>70</v>
      </c>
      <c r="F75" s="30" t="s">
        <v>71</v>
      </c>
      <c r="G75" s="62" t="s">
        <v>295</v>
      </c>
      <c r="H75" s="31" t="s">
        <v>168</v>
      </c>
      <c r="I75" s="32" t="s">
        <v>22</v>
      </c>
      <c r="J75" s="63">
        <v>2022</v>
      </c>
      <c r="K75" s="56">
        <v>2025</v>
      </c>
      <c r="L75" s="57" t="s">
        <v>296</v>
      </c>
      <c r="N75" s="24">
        <v>45246</v>
      </c>
    </row>
    <row r="76" ht="34.5">
      <c r="A76" s="60"/>
      <c r="B76" s="46" t="s">
        <v>293</v>
      </c>
      <c r="C76" s="29" t="s">
        <v>297</v>
      </c>
      <c r="D76" s="30" t="s">
        <v>69</v>
      </c>
      <c r="E76" s="30" t="s">
        <v>70</v>
      </c>
      <c r="F76" s="30" t="s">
        <v>71</v>
      </c>
      <c r="G76" s="30" t="s">
        <v>295</v>
      </c>
      <c r="H76" s="31" t="s">
        <v>168</v>
      </c>
      <c r="I76" s="32" t="s">
        <v>24</v>
      </c>
      <c r="J76" s="32">
        <v>2022</v>
      </c>
      <c r="K76" s="56">
        <v>2025</v>
      </c>
      <c r="L76" s="57" t="s">
        <v>298</v>
      </c>
      <c r="N76" s="24">
        <v>45246</v>
      </c>
    </row>
    <row r="77" ht="34.5">
      <c r="A77" s="45">
        <v>41</v>
      </c>
      <c r="B77" s="64">
        <v>102581</v>
      </c>
      <c r="C77" s="30">
        <v>110258107</v>
      </c>
      <c r="D77" s="30" t="s">
        <v>69</v>
      </c>
      <c r="E77" s="30" t="s">
        <v>70</v>
      </c>
      <c r="F77" s="30" t="s">
        <v>71</v>
      </c>
      <c r="G77" s="30" t="s">
        <v>299</v>
      </c>
      <c r="H77" s="65" t="s">
        <v>300</v>
      </c>
      <c r="I77" s="66" t="s">
        <v>23</v>
      </c>
      <c r="J77" s="32">
        <v>2022</v>
      </c>
      <c r="K77" s="56">
        <v>2025</v>
      </c>
      <c r="L77" s="57" t="s">
        <v>301</v>
      </c>
      <c r="M77" s="67" t="s">
        <v>302</v>
      </c>
      <c r="N77" s="24">
        <v>45265</v>
      </c>
    </row>
    <row r="78" ht="34.5">
      <c r="A78" s="47"/>
      <c r="B78" s="64">
        <v>102581</v>
      </c>
      <c r="C78" s="30">
        <v>110258104</v>
      </c>
      <c r="D78" s="30" t="s">
        <v>69</v>
      </c>
      <c r="E78" s="30" t="s">
        <v>70</v>
      </c>
      <c r="F78" s="30" t="s">
        <v>71</v>
      </c>
      <c r="G78" s="30" t="s">
        <v>299</v>
      </c>
      <c r="H78" s="65" t="s">
        <v>300</v>
      </c>
      <c r="I78" s="66" t="s">
        <v>29</v>
      </c>
      <c r="J78" s="32">
        <v>2022</v>
      </c>
      <c r="K78" s="56">
        <v>2024</v>
      </c>
      <c r="L78" s="57" t="s">
        <v>220</v>
      </c>
      <c r="M78" s="67" t="s">
        <v>302</v>
      </c>
      <c r="N78" s="24">
        <v>45265</v>
      </c>
    </row>
    <row r="79" ht="17.25">
      <c r="A79" s="47"/>
      <c r="B79" s="64">
        <v>102581</v>
      </c>
      <c r="C79" s="30">
        <v>110258102</v>
      </c>
      <c r="D79" s="30" t="s">
        <v>69</v>
      </c>
      <c r="E79" s="30" t="s">
        <v>70</v>
      </c>
      <c r="F79" s="30" t="s">
        <v>71</v>
      </c>
      <c r="G79" s="30" t="s">
        <v>299</v>
      </c>
      <c r="H79" s="65" t="s">
        <v>300</v>
      </c>
      <c r="I79" s="66" t="s">
        <v>25</v>
      </c>
      <c r="J79" s="32">
        <v>2022</v>
      </c>
      <c r="K79" s="56">
        <v>2024</v>
      </c>
      <c r="L79" s="57" t="s">
        <v>210</v>
      </c>
      <c r="M79" s="67" t="s">
        <v>302</v>
      </c>
      <c r="N79" s="24">
        <v>45265</v>
      </c>
    </row>
    <row r="80" ht="51.75">
      <c r="A80" s="47"/>
      <c r="B80" s="64">
        <v>102581</v>
      </c>
      <c r="C80" s="30">
        <v>110258103</v>
      </c>
      <c r="D80" s="30" t="s">
        <v>69</v>
      </c>
      <c r="E80" s="30" t="s">
        <v>70</v>
      </c>
      <c r="F80" s="30" t="s">
        <v>71</v>
      </c>
      <c r="G80" s="30" t="s">
        <v>299</v>
      </c>
      <c r="H80" s="65" t="s">
        <v>300</v>
      </c>
      <c r="I80" s="66" t="s">
        <v>21</v>
      </c>
      <c r="J80" s="32">
        <v>2022</v>
      </c>
      <c r="K80" s="56">
        <v>2024</v>
      </c>
      <c r="L80" s="57" t="s">
        <v>303</v>
      </c>
      <c r="M80" s="67" t="s">
        <v>302</v>
      </c>
      <c r="N80" s="24">
        <v>45265</v>
      </c>
    </row>
    <row r="81" ht="17.25">
      <c r="A81" s="48"/>
      <c r="B81" s="64">
        <v>102581</v>
      </c>
      <c r="C81" s="30">
        <v>110258101</v>
      </c>
      <c r="D81" s="30" t="s">
        <v>69</v>
      </c>
      <c r="E81" s="30" t="s">
        <v>70</v>
      </c>
      <c r="F81" s="30" t="s">
        <v>71</v>
      </c>
      <c r="G81" s="30" t="s">
        <v>299</v>
      </c>
      <c r="H81" s="65" t="s">
        <v>300</v>
      </c>
      <c r="I81" s="66" t="s">
        <v>18</v>
      </c>
      <c r="J81" s="32">
        <v>2022</v>
      </c>
      <c r="K81" s="56">
        <v>2026</v>
      </c>
      <c r="L81" s="57" t="s">
        <v>304</v>
      </c>
      <c r="M81" s="67" t="s">
        <v>302</v>
      </c>
      <c r="N81" s="24">
        <v>45265</v>
      </c>
    </row>
    <row r="82" ht="51.75">
      <c r="A82" s="60">
        <v>42</v>
      </c>
      <c r="B82" s="68">
        <v>101927</v>
      </c>
      <c r="C82" s="30">
        <v>110192703</v>
      </c>
      <c r="D82" s="30" t="s">
        <v>69</v>
      </c>
      <c r="E82" s="30" t="s">
        <v>70</v>
      </c>
      <c r="F82" s="30" t="s">
        <v>71</v>
      </c>
      <c r="G82" s="30" t="s">
        <v>227</v>
      </c>
      <c r="H82" s="65" t="s">
        <v>305</v>
      </c>
      <c r="I82" s="66" t="s">
        <v>21</v>
      </c>
      <c r="J82" s="32">
        <v>2022</v>
      </c>
      <c r="K82" s="56">
        <v>2025</v>
      </c>
      <c r="L82" s="57" t="s">
        <v>306</v>
      </c>
      <c r="M82" s="67"/>
      <c r="N82" s="24">
        <v>45265</v>
      </c>
    </row>
    <row r="83" ht="17.25">
      <c r="A83" s="60"/>
      <c r="B83" s="68">
        <v>101927</v>
      </c>
      <c r="C83" s="30">
        <v>110192701</v>
      </c>
      <c r="D83" s="30" t="s">
        <v>69</v>
      </c>
      <c r="E83" s="30" t="s">
        <v>70</v>
      </c>
      <c r="F83" s="30" t="s">
        <v>71</v>
      </c>
      <c r="G83" s="30" t="s">
        <v>227</v>
      </c>
      <c r="H83" s="65" t="s">
        <v>305</v>
      </c>
      <c r="I83" s="66" t="s">
        <v>18</v>
      </c>
      <c r="J83" s="32">
        <v>2022</v>
      </c>
      <c r="K83" s="56">
        <v>2025</v>
      </c>
      <c r="L83" s="69" t="s">
        <v>307</v>
      </c>
      <c r="M83" s="67"/>
      <c r="N83" s="24">
        <v>45265</v>
      </c>
    </row>
    <row r="84" ht="34.5">
      <c r="A84" s="60">
        <v>43</v>
      </c>
      <c r="B84" s="68">
        <v>108137</v>
      </c>
      <c r="C84" s="30">
        <v>110813706</v>
      </c>
      <c r="D84" s="30" t="s">
        <v>69</v>
      </c>
      <c r="E84" s="30" t="s">
        <v>70</v>
      </c>
      <c r="F84" s="30" t="s">
        <v>71</v>
      </c>
      <c r="G84" s="30" t="s">
        <v>308</v>
      </c>
      <c r="H84" s="65" t="s">
        <v>309</v>
      </c>
      <c r="I84" s="66" t="s">
        <v>22</v>
      </c>
      <c r="J84" s="32">
        <v>2022</v>
      </c>
      <c r="K84" s="44" t="s">
        <v>250</v>
      </c>
      <c r="L84" s="35" t="s">
        <v>310</v>
      </c>
      <c r="M84" s="65" t="s">
        <v>302</v>
      </c>
      <c r="N84" s="24">
        <v>45265</v>
      </c>
    </row>
    <row r="85" ht="34.5">
      <c r="A85" s="60"/>
      <c r="B85" s="68">
        <v>108137</v>
      </c>
      <c r="C85" s="30">
        <v>110813705</v>
      </c>
      <c r="D85" s="30" t="s">
        <v>69</v>
      </c>
      <c r="E85" s="30" t="s">
        <v>70</v>
      </c>
      <c r="F85" s="30" t="s">
        <v>71</v>
      </c>
      <c r="G85" s="30" t="s">
        <v>308</v>
      </c>
      <c r="H85" s="65" t="s">
        <v>309</v>
      </c>
      <c r="I85" s="66" t="s">
        <v>24</v>
      </c>
      <c r="J85" s="32">
        <v>2022</v>
      </c>
      <c r="K85" s="44" t="s">
        <v>250</v>
      </c>
      <c r="L85" s="55" t="s">
        <v>311</v>
      </c>
      <c r="M85" s="65" t="s">
        <v>302</v>
      </c>
      <c r="N85" s="24">
        <v>45265</v>
      </c>
    </row>
    <row r="86" ht="34.5">
      <c r="A86" s="45">
        <v>44</v>
      </c>
      <c r="B86" s="68">
        <v>108884</v>
      </c>
      <c r="C86" s="30">
        <v>110888407</v>
      </c>
      <c r="D86" s="30" t="s">
        <v>69</v>
      </c>
      <c r="E86" s="30" t="s">
        <v>70</v>
      </c>
      <c r="F86" s="30" t="s">
        <v>71</v>
      </c>
      <c r="G86" s="30" t="s">
        <v>312</v>
      </c>
      <c r="H86" s="65" t="s">
        <v>313</v>
      </c>
      <c r="I86" s="66" t="s">
        <v>23</v>
      </c>
      <c r="J86" s="32">
        <v>2022</v>
      </c>
      <c r="K86" s="56">
        <v>2024</v>
      </c>
      <c r="L86" s="57" t="s">
        <v>197</v>
      </c>
      <c r="N86" s="24">
        <v>45265</v>
      </c>
    </row>
    <row r="87" ht="34.5">
      <c r="A87" s="47"/>
      <c r="B87" s="68">
        <v>108884</v>
      </c>
      <c r="C87" s="30">
        <v>110888404</v>
      </c>
      <c r="D87" s="30" t="s">
        <v>69</v>
      </c>
      <c r="E87" s="30" t="s">
        <v>70</v>
      </c>
      <c r="F87" s="30" t="s">
        <v>71</v>
      </c>
      <c r="G87" s="30" t="s">
        <v>312</v>
      </c>
      <c r="H87" s="65" t="s">
        <v>313</v>
      </c>
      <c r="I87" s="66" t="s">
        <v>29</v>
      </c>
      <c r="J87" s="32">
        <v>2022</v>
      </c>
      <c r="K87" s="56">
        <v>2024</v>
      </c>
      <c r="L87" s="57" t="s">
        <v>220</v>
      </c>
      <c r="N87" s="24">
        <v>45265</v>
      </c>
    </row>
    <row r="88" ht="34.5">
      <c r="A88" s="48"/>
      <c r="B88" s="68">
        <v>108884</v>
      </c>
      <c r="C88" s="30">
        <v>110888405</v>
      </c>
      <c r="D88" s="30" t="s">
        <v>69</v>
      </c>
      <c r="E88" s="30" t="s">
        <v>70</v>
      </c>
      <c r="F88" s="30" t="s">
        <v>71</v>
      </c>
      <c r="G88" s="30" t="s">
        <v>312</v>
      </c>
      <c r="H88" s="65" t="s">
        <v>313</v>
      </c>
      <c r="I88" s="66" t="s">
        <v>24</v>
      </c>
      <c r="J88" s="32">
        <v>2022</v>
      </c>
      <c r="K88" s="56">
        <v>2024</v>
      </c>
      <c r="L88" s="57" t="s">
        <v>314</v>
      </c>
      <c r="N88" s="24">
        <v>45265</v>
      </c>
    </row>
    <row r="89" ht="34.5">
      <c r="A89" s="58">
        <v>45</v>
      </c>
      <c r="B89" s="64">
        <v>104826</v>
      </c>
      <c r="C89" s="30">
        <v>110482607</v>
      </c>
      <c r="D89" s="30" t="s">
        <v>69</v>
      </c>
      <c r="E89" s="30" t="s">
        <v>70</v>
      </c>
      <c r="F89" s="30" t="s">
        <v>71</v>
      </c>
      <c r="G89" s="30" t="s">
        <v>315</v>
      </c>
      <c r="H89" s="65" t="s">
        <v>316</v>
      </c>
      <c r="I89" s="66" t="s">
        <v>23</v>
      </c>
      <c r="J89" s="32">
        <v>2022</v>
      </c>
      <c r="K89" s="56">
        <v>2024</v>
      </c>
      <c r="L89" s="69" t="s">
        <v>197</v>
      </c>
      <c r="N89" s="24">
        <v>45265</v>
      </c>
    </row>
    <row r="90" ht="34.5">
      <c r="A90" s="45">
        <v>46</v>
      </c>
      <c r="B90" s="64">
        <v>105314</v>
      </c>
      <c r="C90" s="30">
        <v>110531406</v>
      </c>
      <c r="D90" s="30" t="s">
        <v>69</v>
      </c>
      <c r="E90" s="30" t="s">
        <v>70</v>
      </c>
      <c r="F90" s="30" t="s">
        <v>71</v>
      </c>
      <c r="G90" s="30" t="s">
        <v>195</v>
      </c>
      <c r="H90" s="65" t="s">
        <v>317</v>
      </c>
      <c r="I90" s="66" t="s">
        <v>22</v>
      </c>
      <c r="J90" s="32">
        <v>2022</v>
      </c>
      <c r="K90" s="44">
        <v>2026</v>
      </c>
      <c r="L90" s="35" t="s">
        <v>318</v>
      </c>
      <c r="M90" s="25"/>
      <c r="N90" s="24">
        <v>45289</v>
      </c>
    </row>
    <row r="91" ht="34.5">
      <c r="A91" s="60"/>
      <c r="B91" s="64">
        <v>105314</v>
      </c>
      <c r="C91" s="30">
        <v>110531407</v>
      </c>
      <c r="D91" s="30" t="s">
        <v>69</v>
      </c>
      <c r="E91" s="30" t="s">
        <v>70</v>
      </c>
      <c r="F91" s="30" t="s">
        <v>71</v>
      </c>
      <c r="G91" s="30" t="s">
        <v>195</v>
      </c>
      <c r="H91" s="65" t="s">
        <v>317</v>
      </c>
      <c r="I91" s="66" t="s">
        <v>23</v>
      </c>
      <c r="J91" s="32">
        <v>2022</v>
      </c>
      <c r="K91" s="70">
        <v>2026</v>
      </c>
      <c r="L91" s="71" t="s">
        <v>319</v>
      </c>
      <c r="M91" s="25"/>
      <c r="N91" s="24">
        <v>45289</v>
      </c>
    </row>
    <row r="92" ht="34.5">
      <c r="A92" s="60"/>
      <c r="B92" s="64">
        <v>105314</v>
      </c>
      <c r="C92" s="30">
        <v>110531404</v>
      </c>
      <c r="D92" s="30" t="s">
        <v>69</v>
      </c>
      <c r="E92" s="30" t="s">
        <v>70</v>
      </c>
      <c r="F92" s="30" t="s">
        <v>71</v>
      </c>
      <c r="G92" s="30" t="s">
        <v>195</v>
      </c>
      <c r="H92" s="65" t="s">
        <v>317</v>
      </c>
      <c r="I92" s="66" t="s">
        <v>29</v>
      </c>
      <c r="J92" s="32">
        <v>2022</v>
      </c>
      <c r="K92" s="70">
        <v>2026</v>
      </c>
      <c r="L92" s="57" t="s">
        <v>320</v>
      </c>
      <c r="M92" s="25"/>
      <c r="N92" s="24">
        <v>45289</v>
      </c>
    </row>
    <row r="93" ht="34.5">
      <c r="A93" s="60"/>
      <c r="B93" s="64">
        <v>105314</v>
      </c>
      <c r="C93" s="30">
        <v>110531405</v>
      </c>
      <c r="D93" s="30" t="s">
        <v>69</v>
      </c>
      <c r="E93" s="30" t="s">
        <v>70</v>
      </c>
      <c r="F93" s="30" t="s">
        <v>71</v>
      </c>
      <c r="G93" s="30" t="s">
        <v>195</v>
      </c>
      <c r="H93" s="65" t="s">
        <v>317</v>
      </c>
      <c r="I93" s="66" t="s">
        <v>24</v>
      </c>
      <c r="J93" s="32">
        <v>2022</v>
      </c>
      <c r="K93" s="70">
        <v>2026</v>
      </c>
      <c r="L93" s="72" t="s">
        <v>321</v>
      </c>
      <c r="M93" s="25"/>
      <c r="N93" s="24">
        <v>45289</v>
      </c>
    </row>
    <row r="94" ht="51.75">
      <c r="A94" s="60"/>
      <c r="B94" s="64">
        <v>105314</v>
      </c>
      <c r="C94" s="30">
        <v>110531403</v>
      </c>
      <c r="D94" s="30" t="s">
        <v>69</v>
      </c>
      <c r="E94" s="30" t="s">
        <v>70</v>
      </c>
      <c r="F94" s="30" t="s">
        <v>71</v>
      </c>
      <c r="G94" s="30" t="s">
        <v>195</v>
      </c>
      <c r="H94" s="65" t="s">
        <v>317</v>
      </c>
      <c r="I94" s="66" t="s">
        <v>21</v>
      </c>
      <c r="J94" s="32">
        <v>2022</v>
      </c>
      <c r="K94" s="44">
        <v>2026</v>
      </c>
      <c r="L94" s="55" t="s">
        <v>322</v>
      </c>
      <c r="M94" s="25"/>
      <c r="N94" s="24">
        <v>45289</v>
      </c>
    </row>
    <row r="95" ht="17.25">
      <c r="A95" s="58">
        <v>47</v>
      </c>
      <c r="B95" s="68">
        <v>109733</v>
      </c>
      <c r="C95" s="30">
        <v>110973301</v>
      </c>
      <c r="D95" s="30" t="s">
        <v>323</v>
      </c>
      <c r="E95" s="30" t="s">
        <v>324</v>
      </c>
      <c r="F95" s="30" t="s">
        <v>325</v>
      </c>
      <c r="G95" s="30" t="s">
        <v>326</v>
      </c>
      <c r="H95" s="65" t="s">
        <v>327</v>
      </c>
      <c r="I95" s="66" t="s">
        <v>18</v>
      </c>
      <c r="J95" s="34">
        <v>2022</v>
      </c>
      <c r="K95" s="56" t="s">
        <v>328</v>
      </c>
      <c r="L95" s="69" t="s">
        <v>329</v>
      </c>
      <c r="N95" s="24">
        <v>45289</v>
      </c>
    </row>
    <row r="96" ht="34.5">
      <c r="A96" s="45">
        <v>48</v>
      </c>
      <c r="B96" s="64">
        <v>107532</v>
      </c>
      <c r="C96" s="30">
        <v>110753209</v>
      </c>
      <c r="D96" s="30" t="s">
        <v>69</v>
      </c>
      <c r="E96" s="30" t="s">
        <v>70</v>
      </c>
      <c r="F96" s="30" t="s">
        <v>71</v>
      </c>
      <c r="G96" s="30" t="s">
        <v>330</v>
      </c>
      <c r="H96" s="65" t="s">
        <v>331</v>
      </c>
      <c r="I96" s="66" t="s">
        <v>20</v>
      </c>
      <c r="J96" s="44" t="s">
        <v>328</v>
      </c>
      <c r="K96" s="44">
        <v>2031</v>
      </c>
      <c r="L96" s="55" t="s">
        <v>332</v>
      </c>
      <c r="N96" s="24">
        <v>45289</v>
      </c>
    </row>
    <row r="97" ht="51.75">
      <c r="A97" s="47"/>
      <c r="B97" s="64">
        <v>107532</v>
      </c>
      <c r="C97" s="30">
        <v>110753203</v>
      </c>
      <c r="D97" s="30" t="s">
        <v>69</v>
      </c>
      <c r="E97" s="30" t="s">
        <v>70</v>
      </c>
      <c r="F97" s="30" t="s">
        <v>71</v>
      </c>
      <c r="G97" s="30" t="s">
        <v>330</v>
      </c>
      <c r="H97" s="65" t="s">
        <v>331</v>
      </c>
      <c r="I97" s="66" t="s">
        <v>21</v>
      </c>
      <c r="J97" s="44" t="s">
        <v>328</v>
      </c>
      <c r="K97" s="44">
        <v>2031</v>
      </c>
      <c r="L97" s="55" t="s">
        <v>333</v>
      </c>
      <c r="N97" s="24">
        <v>45289</v>
      </c>
    </row>
    <row r="98" ht="17.25">
      <c r="A98" s="48"/>
      <c r="B98" s="64">
        <v>107532</v>
      </c>
      <c r="C98" s="30">
        <v>110753201</v>
      </c>
      <c r="D98" s="30" t="s">
        <v>69</v>
      </c>
      <c r="E98" s="30" t="s">
        <v>70</v>
      </c>
      <c r="F98" s="30" t="s">
        <v>71</v>
      </c>
      <c r="G98" s="30" t="s">
        <v>330</v>
      </c>
      <c r="H98" s="65" t="s">
        <v>331</v>
      </c>
      <c r="I98" s="66" t="s">
        <v>18</v>
      </c>
      <c r="J98" s="44" t="s">
        <v>328</v>
      </c>
      <c r="K98" s="56">
        <v>2031</v>
      </c>
      <c r="L98" s="57" t="s">
        <v>334</v>
      </c>
      <c r="N98" s="24">
        <v>45289</v>
      </c>
    </row>
    <row r="99" ht="34.5">
      <c r="A99" s="58">
        <v>49</v>
      </c>
      <c r="B99" s="68">
        <v>112419</v>
      </c>
      <c r="C99" s="30">
        <v>111241905</v>
      </c>
      <c r="D99" s="30" t="s">
        <v>335</v>
      </c>
      <c r="E99" s="30" t="s">
        <v>336</v>
      </c>
      <c r="F99" s="30" t="s">
        <v>337</v>
      </c>
      <c r="G99" s="30" t="s">
        <v>338</v>
      </c>
      <c r="H99" s="65" t="s">
        <v>129</v>
      </c>
      <c r="I99" s="66" t="s">
        <v>24</v>
      </c>
      <c r="J99" s="34">
        <v>2022</v>
      </c>
      <c r="K99" s="56">
        <v>2035</v>
      </c>
      <c r="L99" s="69" t="s">
        <v>339</v>
      </c>
      <c r="N99" s="24">
        <v>45289</v>
      </c>
    </row>
    <row r="100" ht="51.75">
      <c r="A100" s="45">
        <v>50</v>
      </c>
      <c r="B100" s="64">
        <v>103251</v>
      </c>
      <c r="C100" s="30">
        <v>110325103</v>
      </c>
      <c r="D100" s="30" t="s">
        <v>69</v>
      </c>
      <c r="E100" s="30" t="s">
        <v>70</v>
      </c>
      <c r="F100" s="30" t="s">
        <v>71</v>
      </c>
      <c r="G100" s="30" t="s">
        <v>137</v>
      </c>
      <c r="H100" s="65" t="s">
        <v>283</v>
      </c>
      <c r="I100" s="66" t="s">
        <v>21</v>
      </c>
      <c r="J100" s="34">
        <v>2022</v>
      </c>
      <c r="K100" s="44">
        <v>2024</v>
      </c>
      <c r="L100" s="55" t="s">
        <v>212</v>
      </c>
      <c r="N100" s="24">
        <v>45327</v>
      </c>
    </row>
    <row r="101" ht="17.25">
      <c r="A101" s="48"/>
      <c r="B101" s="64">
        <v>103251</v>
      </c>
      <c r="C101" s="30">
        <v>110325101</v>
      </c>
      <c r="D101" s="30" t="s">
        <v>69</v>
      </c>
      <c r="E101" s="30" t="s">
        <v>70</v>
      </c>
      <c r="F101" s="30" t="s">
        <v>71</v>
      </c>
      <c r="G101" s="30" t="s">
        <v>137</v>
      </c>
      <c r="H101" s="65" t="s">
        <v>283</v>
      </c>
      <c r="I101" s="66" t="s">
        <v>18</v>
      </c>
      <c r="J101" s="34">
        <v>2022</v>
      </c>
      <c r="K101" s="56">
        <v>2024</v>
      </c>
      <c r="L101" s="69" t="s">
        <v>159</v>
      </c>
      <c r="N101" s="24">
        <v>45327</v>
      </c>
    </row>
    <row r="102" ht="34.5">
      <c r="A102" s="45">
        <v>51</v>
      </c>
      <c r="B102" s="64">
        <v>110686</v>
      </c>
      <c r="C102" s="30">
        <v>111068607</v>
      </c>
      <c r="D102" s="30" t="s">
        <v>340</v>
      </c>
      <c r="E102" s="30" t="s">
        <v>341</v>
      </c>
      <c r="F102" s="30" t="s">
        <v>342</v>
      </c>
      <c r="G102" s="30" t="s">
        <v>343</v>
      </c>
      <c r="H102" s="65" t="s">
        <v>141</v>
      </c>
      <c r="I102" s="66" t="s">
        <v>23</v>
      </c>
      <c r="J102" s="34">
        <v>2022</v>
      </c>
      <c r="K102" s="56" t="s">
        <v>328</v>
      </c>
      <c r="L102" s="71" t="s">
        <v>301</v>
      </c>
      <c r="N102" s="24">
        <v>45327</v>
      </c>
    </row>
    <row r="103" ht="34.5">
      <c r="A103" s="47"/>
      <c r="B103" s="64">
        <v>110686</v>
      </c>
      <c r="C103" s="30">
        <v>111068604</v>
      </c>
      <c r="D103" s="30" t="s">
        <v>340</v>
      </c>
      <c r="E103" s="30" t="s">
        <v>341</v>
      </c>
      <c r="F103" s="30" t="s">
        <v>342</v>
      </c>
      <c r="G103" s="30" t="s">
        <v>343</v>
      </c>
      <c r="H103" s="65" t="s">
        <v>141</v>
      </c>
      <c r="I103" s="66" t="s">
        <v>29</v>
      </c>
      <c r="J103" s="34">
        <v>2022</v>
      </c>
      <c r="K103" s="56" t="s">
        <v>328</v>
      </c>
      <c r="L103" s="57" t="s">
        <v>344</v>
      </c>
      <c r="N103" s="24">
        <v>45327</v>
      </c>
    </row>
    <row r="104" ht="34.5">
      <c r="A104" s="48"/>
      <c r="B104" s="64">
        <v>110686</v>
      </c>
      <c r="C104" s="30">
        <v>111068605</v>
      </c>
      <c r="D104" s="30" t="s">
        <v>340</v>
      </c>
      <c r="E104" s="30" t="s">
        <v>341</v>
      </c>
      <c r="F104" s="30" t="s">
        <v>342</v>
      </c>
      <c r="G104" s="30" t="s">
        <v>343</v>
      </c>
      <c r="H104" s="65" t="s">
        <v>141</v>
      </c>
      <c r="I104" s="66" t="s">
        <v>24</v>
      </c>
      <c r="J104" s="34">
        <v>2022</v>
      </c>
      <c r="K104" s="56" t="s">
        <v>328</v>
      </c>
      <c r="L104" s="72" t="s">
        <v>298</v>
      </c>
      <c r="N104" s="24">
        <v>45327</v>
      </c>
    </row>
    <row r="105" ht="34.5">
      <c r="A105" s="58">
        <v>52</v>
      </c>
      <c r="B105" s="64">
        <v>100783</v>
      </c>
      <c r="C105" s="30">
        <v>110078307</v>
      </c>
      <c r="D105" s="30" t="s">
        <v>345</v>
      </c>
      <c r="E105" s="30" t="s">
        <v>346</v>
      </c>
      <c r="F105" s="30" t="s">
        <v>347</v>
      </c>
      <c r="G105" s="30" t="s">
        <v>348</v>
      </c>
      <c r="H105" s="65" t="s">
        <v>196</v>
      </c>
      <c r="I105" s="66" t="s">
        <v>23</v>
      </c>
      <c r="J105" s="34">
        <v>2022</v>
      </c>
      <c r="K105" s="56">
        <v>2024</v>
      </c>
      <c r="L105" s="73" t="s">
        <v>197</v>
      </c>
      <c r="N105" s="24">
        <v>45327</v>
      </c>
    </row>
    <row r="106" ht="34.5">
      <c r="A106" s="58">
        <v>53</v>
      </c>
      <c r="B106" s="64">
        <v>100839</v>
      </c>
      <c r="C106" s="30">
        <v>110083907</v>
      </c>
      <c r="D106" s="30" t="s">
        <v>345</v>
      </c>
      <c r="E106" s="30" t="s">
        <v>346</v>
      </c>
      <c r="F106" s="30" t="s">
        <v>347</v>
      </c>
      <c r="G106" s="30" t="s">
        <v>349</v>
      </c>
      <c r="H106" s="65" t="s">
        <v>265</v>
      </c>
      <c r="I106" s="66" t="s">
        <v>23</v>
      </c>
      <c r="J106" s="34">
        <v>2022</v>
      </c>
      <c r="K106" s="56">
        <v>2024</v>
      </c>
      <c r="L106" s="73" t="s">
        <v>197</v>
      </c>
      <c r="N106" s="24">
        <v>45327</v>
      </c>
    </row>
    <row r="107" ht="34.5">
      <c r="A107" s="60">
        <v>54</v>
      </c>
      <c r="B107" s="64">
        <v>105591</v>
      </c>
      <c r="C107" s="30">
        <v>110559109</v>
      </c>
      <c r="D107" s="30" t="s">
        <v>69</v>
      </c>
      <c r="E107" s="30" t="s">
        <v>70</v>
      </c>
      <c r="F107" s="30" t="s">
        <v>71</v>
      </c>
      <c r="G107" s="30" t="s">
        <v>240</v>
      </c>
      <c r="H107" s="65" t="s">
        <v>350</v>
      </c>
      <c r="I107" s="66" t="s">
        <v>20</v>
      </c>
      <c r="J107" s="44" t="s">
        <v>328</v>
      </c>
      <c r="K107" s="44">
        <v>2030</v>
      </c>
      <c r="L107" s="55" t="s">
        <v>351</v>
      </c>
      <c r="N107" s="24">
        <v>45327</v>
      </c>
    </row>
    <row r="108" ht="51.75">
      <c r="A108" s="60"/>
      <c r="B108" s="64">
        <v>105591</v>
      </c>
      <c r="C108" s="30">
        <v>110559103</v>
      </c>
      <c r="D108" s="30" t="s">
        <v>69</v>
      </c>
      <c r="E108" s="30" t="s">
        <v>70</v>
      </c>
      <c r="F108" s="30" t="s">
        <v>71</v>
      </c>
      <c r="G108" s="30" t="s">
        <v>240</v>
      </c>
      <c r="H108" s="65" t="s">
        <v>350</v>
      </c>
      <c r="I108" s="66" t="s">
        <v>21</v>
      </c>
      <c r="J108" s="44" t="s">
        <v>328</v>
      </c>
      <c r="K108" s="44">
        <v>2030</v>
      </c>
      <c r="L108" s="55" t="s">
        <v>352</v>
      </c>
      <c r="N108" s="24">
        <v>45327</v>
      </c>
    </row>
    <row r="109" ht="17.25">
      <c r="A109" s="60"/>
      <c r="B109" s="64">
        <v>105591</v>
      </c>
      <c r="C109" s="30">
        <v>110559101</v>
      </c>
      <c r="D109" s="30" t="s">
        <v>69</v>
      </c>
      <c r="E109" s="30" t="s">
        <v>70</v>
      </c>
      <c r="F109" s="30" t="s">
        <v>71</v>
      </c>
      <c r="G109" s="30" t="s">
        <v>240</v>
      </c>
      <c r="H109" s="65" t="s">
        <v>350</v>
      </c>
      <c r="I109" s="66" t="s">
        <v>18</v>
      </c>
      <c r="J109" s="44" t="s">
        <v>328</v>
      </c>
      <c r="K109" s="56">
        <v>2035</v>
      </c>
      <c r="L109" s="57" t="s">
        <v>353</v>
      </c>
      <c r="N109" s="24">
        <v>45327</v>
      </c>
    </row>
    <row r="110" ht="17.25">
      <c r="A110" s="60"/>
      <c r="B110" s="64">
        <v>105591</v>
      </c>
      <c r="C110" s="30">
        <v>110559102</v>
      </c>
      <c r="D110" s="30" t="s">
        <v>69</v>
      </c>
      <c r="E110" s="30" t="s">
        <v>70</v>
      </c>
      <c r="F110" s="30" t="s">
        <v>71</v>
      </c>
      <c r="G110" s="30" t="s">
        <v>240</v>
      </c>
      <c r="H110" s="65" t="s">
        <v>350</v>
      </c>
      <c r="I110" s="66" t="s">
        <v>25</v>
      </c>
      <c r="J110" s="34" t="s">
        <v>250</v>
      </c>
      <c r="K110" s="56">
        <v>2038</v>
      </c>
      <c r="L110" s="69" t="s">
        <v>354</v>
      </c>
      <c r="N110" s="24">
        <v>45327</v>
      </c>
    </row>
    <row r="111" ht="34.5">
      <c r="A111" s="45">
        <v>55</v>
      </c>
      <c r="B111" s="64">
        <v>105592</v>
      </c>
      <c r="C111" s="30">
        <v>110559209</v>
      </c>
      <c r="D111" s="30" t="s">
        <v>69</v>
      </c>
      <c r="E111" s="30" t="s">
        <v>70</v>
      </c>
      <c r="F111" s="30" t="s">
        <v>71</v>
      </c>
      <c r="G111" s="30" t="s">
        <v>240</v>
      </c>
      <c r="H111" s="65" t="s">
        <v>355</v>
      </c>
      <c r="I111" s="66" t="s">
        <v>20</v>
      </c>
      <c r="J111" s="34">
        <v>2025</v>
      </c>
      <c r="K111" s="56">
        <v>2028</v>
      </c>
      <c r="L111" s="55" t="s">
        <v>152</v>
      </c>
      <c r="N111" s="24">
        <v>45327</v>
      </c>
    </row>
    <row r="112" ht="17.25">
      <c r="A112" s="47"/>
      <c r="B112" s="64">
        <v>105592</v>
      </c>
      <c r="C112" s="30">
        <v>110559201</v>
      </c>
      <c r="D112" s="30" t="s">
        <v>69</v>
      </c>
      <c r="E112" s="30" t="s">
        <v>70</v>
      </c>
      <c r="F112" s="30" t="s">
        <v>71</v>
      </c>
      <c r="G112" s="30" t="s">
        <v>240</v>
      </c>
      <c r="H112" s="65" t="s">
        <v>355</v>
      </c>
      <c r="I112" s="66" t="s">
        <v>18</v>
      </c>
      <c r="J112" s="34">
        <v>2025</v>
      </c>
      <c r="K112" s="56">
        <v>2031</v>
      </c>
      <c r="L112" s="57" t="s">
        <v>334</v>
      </c>
      <c r="N112" s="24">
        <v>45327</v>
      </c>
    </row>
    <row r="113" ht="17.25">
      <c r="A113" s="48"/>
      <c r="B113" s="64">
        <v>105592</v>
      </c>
      <c r="C113" s="30">
        <v>110559202</v>
      </c>
      <c r="D113" s="30" t="s">
        <v>69</v>
      </c>
      <c r="E113" s="30" t="s">
        <v>70</v>
      </c>
      <c r="F113" s="30" t="s">
        <v>71</v>
      </c>
      <c r="G113" s="30" t="s">
        <v>240</v>
      </c>
      <c r="H113" s="65" t="s">
        <v>355</v>
      </c>
      <c r="I113" s="66" t="s">
        <v>25</v>
      </c>
      <c r="J113" s="34" t="s">
        <v>250</v>
      </c>
      <c r="K113" s="56">
        <v>2031</v>
      </c>
      <c r="L113" s="57" t="s">
        <v>356</v>
      </c>
      <c r="N113" s="24">
        <v>45327</v>
      </c>
    </row>
    <row r="114" ht="17.25">
      <c r="A114" s="60">
        <v>56</v>
      </c>
      <c r="B114" s="64">
        <v>103836</v>
      </c>
      <c r="C114" s="30">
        <v>110383601</v>
      </c>
      <c r="D114" s="30" t="s">
        <v>69</v>
      </c>
      <c r="E114" s="30" t="s">
        <v>70</v>
      </c>
      <c r="F114" s="30" t="s">
        <v>71</v>
      </c>
      <c r="G114" s="30" t="s">
        <v>219</v>
      </c>
      <c r="H114" s="65" t="s">
        <v>357</v>
      </c>
      <c r="I114" s="66" t="s">
        <v>18</v>
      </c>
      <c r="J114" s="34" t="s">
        <v>328</v>
      </c>
      <c r="K114" s="56">
        <v>2025</v>
      </c>
      <c r="L114" s="57" t="s">
        <v>307</v>
      </c>
      <c r="N114" s="24">
        <v>45361</v>
      </c>
    </row>
    <row r="115" ht="51.75">
      <c r="A115" s="60"/>
      <c r="B115" s="64">
        <v>103836</v>
      </c>
      <c r="C115" s="30">
        <v>110383603</v>
      </c>
      <c r="D115" s="30" t="s">
        <v>69</v>
      </c>
      <c r="E115" s="30" t="s">
        <v>70</v>
      </c>
      <c r="F115" s="30" t="s">
        <v>71</v>
      </c>
      <c r="G115" s="30" t="s">
        <v>219</v>
      </c>
      <c r="H115" s="65" t="s">
        <v>357</v>
      </c>
      <c r="I115" s="66" t="s">
        <v>21</v>
      </c>
      <c r="J115" s="34" t="s">
        <v>328</v>
      </c>
      <c r="K115" s="56">
        <v>2030</v>
      </c>
      <c r="L115" s="57" t="s">
        <v>352</v>
      </c>
      <c r="N115" s="24">
        <v>45361</v>
      </c>
    </row>
    <row r="116" ht="34.5">
      <c r="A116" s="60"/>
      <c r="B116" s="64">
        <v>103836</v>
      </c>
      <c r="C116" s="30">
        <v>110383609</v>
      </c>
      <c r="D116" s="30" t="s">
        <v>69</v>
      </c>
      <c r="E116" s="30" t="s">
        <v>70</v>
      </c>
      <c r="F116" s="30" t="s">
        <v>71</v>
      </c>
      <c r="G116" s="30" t="s">
        <v>219</v>
      </c>
      <c r="H116" s="65" t="s">
        <v>357</v>
      </c>
      <c r="I116" s="66" t="s">
        <v>20</v>
      </c>
      <c r="J116" s="34" t="s">
        <v>328</v>
      </c>
      <c r="K116" s="56">
        <v>2030</v>
      </c>
      <c r="L116" s="57" t="s">
        <v>351</v>
      </c>
      <c r="N116" s="24">
        <v>45361</v>
      </c>
    </row>
    <row r="117" ht="17.25">
      <c r="A117" s="58">
        <v>57</v>
      </c>
      <c r="B117" s="64">
        <v>102269</v>
      </c>
      <c r="C117" s="30">
        <v>110226902</v>
      </c>
      <c r="D117" s="30" t="s">
        <v>69</v>
      </c>
      <c r="E117" s="30" t="s">
        <v>70</v>
      </c>
      <c r="F117" s="30" t="s">
        <v>71</v>
      </c>
      <c r="G117" s="30" t="s">
        <v>358</v>
      </c>
      <c r="H117" s="65" t="s">
        <v>359</v>
      </c>
      <c r="I117" s="66" t="s">
        <v>25</v>
      </c>
      <c r="J117" s="34">
        <v>2025</v>
      </c>
      <c r="K117" s="56" t="s">
        <v>360</v>
      </c>
      <c r="L117" s="57" t="s">
        <v>356</v>
      </c>
      <c r="N117" s="24">
        <v>45361</v>
      </c>
    </row>
    <row r="118" ht="34.5">
      <c r="A118" s="58">
        <v>58</v>
      </c>
      <c r="B118" s="64" t="s">
        <v>361</v>
      </c>
      <c r="C118" s="30">
        <v>110512807</v>
      </c>
      <c r="D118" s="30" t="s">
        <v>69</v>
      </c>
      <c r="E118" s="30" t="s">
        <v>70</v>
      </c>
      <c r="F118" s="30" t="s">
        <v>71</v>
      </c>
      <c r="G118" s="30" t="s">
        <v>362</v>
      </c>
      <c r="H118" s="65" t="s">
        <v>103</v>
      </c>
      <c r="I118" s="66" t="s">
        <v>23</v>
      </c>
      <c r="J118" s="34">
        <v>2022</v>
      </c>
      <c r="K118" s="56" t="s">
        <v>328</v>
      </c>
      <c r="L118" s="57" t="s">
        <v>363</v>
      </c>
      <c r="N118" s="24">
        <v>45361</v>
      </c>
    </row>
    <row r="119" ht="17.25">
      <c r="A119" s="58">
        <v>59</v>
      </c>
      <c r="B119" s="64" t="s">
        <v>364</v>
      </c>
      <c r="C119" s="30">
        <v>110858402</v>
      </c>
      <c r="D119" s="30" t="s">
        <v>69</v>
      </c>
      <c r="E119" s="30" t="s">
        <v>70</v>
      </c>
      <c r="F119" s="30" t="s">
        <v>71</v>
      </c>
      <c r="G119" s="30" t="s">
        <v>365</v>
      </c>
      <c r="H119" s="65" t="s">
        <v>366</v>
      </c>
      <c r="I119" s="66" t="s">
        <v>25</v>
      </c>
      <c r="J119" s="34">
        <v>2022</v>
      </c>
      <c r="K119" s="56" t="s">
        <v>328</v>
      </c>
      <c r="L119" s="57" t="s">
        <v>367</v>
      </c>
      <c r="N119" s="24">
        <v>45377</v>
      </c>
    </row>
    <row r="120" ht="17.25">
      <c r="A120" s="60">
        <v>60</v>
      </c>
      <c r="B120" s="64" t="s">
        <v>368</v>
      </c>
      <c r="C120" s="30">
        <v>110473401</v>
      </c>
      <c r="D120" s="30" t="s">
        <v>69</v>
      </c>
      <c r="E120" s="30" t="s">
        <v>70</v>
      </c>
      <c r="F120" s="30" t="s">
        <v>71</v>
      </c>
      <c r="G120" s="30" t="s">
        <v>369</v>
      </c>
      <c r="H120" s="65" t="s">
        <v>359</v>
      </c>
      <c r="I120" s="66" t="s">
        <v>18</v>
      </c>
      <c r="J120" s="34">
        <v>2022</v>
      </c>
      <c r="K120" s="56" t="s">
        <v>328</v>
      </c>
      <c r="L120" s="57" t="s">
        <v>329</v>
      </c>
      <c r="N120" s="24">
        <v>45368</v>
      </c>
    </row>
    <row r="121" ht="34.5">
      <c r="A121" s="60"/>
      <c r="B121" s="74" t="s">
        <v>368</v>
      </c>
      <c r="C121" s="75">
        <v>110473407</v>
      </c>
      <c r="D121" s="75" t="s">
        <v>69</v>
      </c>
      <c r="E121" s="75" t="s">
        <v>70</v>
      </c>
      <c r="F121" s="75" t="s">
        <v>71</v>
      </c>
      <c r="G121" s="75" t="s">
        <v>369</v>
      </c>
      <c r="H121" s="76" t="s">
        <v>359</v>
      </c>
      <c r="I121" s="77" t="s">
        <v>23</v>
      </c>
      <c r="J121" s="78">
        <v>2022</v>
      </c>
      <c r="K121" s="79" t="s">
        <v>328</v>
      </c>
      <c r="L121" s="57" t="s">
        <v>363</v>
      </c>
      <c r="N121" s="24">
        <v>45368</v>
      </c>
    </row>
    <row r="122" ht="51.75">
      <c r="A122" s="80">
        <v>61</v>
      </c>
      <c r="B122" s="81">
        <v>102159</v>
      </c>
      <c r="C122" s="82">
        <v>110215904</v>
      </c>
      <c r="D122" s="82" t="s">
        <v>69</v>
      </c>
      <c r="E122" s="82" t="s">
        <v>70</v>
      </c>
      <c r="F122" s="82" t="s">
        <v>71</v>
      </c>
      <c r="G122" s="82" t="s">
        <v>370</v>
      </c>
      <c r="H122" s="83" t="s">
        <v>371</v>
      </c>
      <c r="I122" s="84" t="s">
        <v>29</v>
      </c>
      <c r="J122" s="85">
        <v>2025</v>
      </c>
      <c r="K122" s="86" t="s">
        <v>372</v>
      </c>
      <c r="L122" s="72" t="s">
        <v>373</v>
      </c>
      <c r="M122" s="25"/>
      <c r="N122" s="24">
        <v>45420</v>
      </c>
    </row>
    <row r="123" ht="34.5">
      <c r="A123" s="45">
        <v>62</v>
      </c>
      <c r="B123" s="81">
        <v>107601</v>
      </c>
      <c r="C123" s="82">
        <v>110760104</v>
      </c>
      <c r="D123" s="82" t="s">
        <v>69</v>
      </c>
      <c r="E123" s="82" t="s">
        <v>70</v>
      </c>
      <c r="F123" s="82" t="s">
        <v>71</v>
      </c>
      <c r="G123" s="82" t="s">
        <v>374</v>
      </c>
      <c r="H123" s="83" t="s">
        <v>375</v>
      </c>
      <c r="I123" s="84" t="s">
        <v>29</v>
      </c>
      <c r="J123" s="85">
        <v>2025</v>
      </c>
      <c r="K123" s="87">
        <v>2028</v>
      </c>
      <c r="L123" s="35" t="s">
        <v>376</v>
      </c>
      <c r="M123" s="25"/>
      <c r="N123" s="24">
        <v>45420</v>
      </c>
    </row>
    <row r="124" ht="34.5">
      <c r="A124" s="47"/>
      <c r="B124" s="81">
        <v>107601</v>
      </c>
      <c r="C124" s="82">
        <v>110760105</v>
      </c>
      <c r="D124" s="82" t="s">
        <v>69</v>
      </c>
      <c r="E124" s="82" t="s">
        <v>70</v>
      </c>
      <c r="F124" s="82" t="s">
        <v>71</v>
      </c>
      <c r="G124" s="82" t="s">
        <v>374</v>
      </c>
      <c r="H124" s="83" t="s">
        <v>375</v>
      </c>
      <c r="I124" s="84" t="s">
        <v>24</v>
      </c>
      <c r="J124" s="85">
        <v>2025</v>
      </c>
      <c r="K124" s="87">
        <v>2028</v>
      </c>
      <c r="L124" s="35" t="s">
        <v>377</v>
      </c>
      <c r="M124" s="25"/>
      <c r="N124" s="24">
        <v>45420</v>
      </c>
    </row>
    <row r="125" ht="34.5">
      <c r="A125" s="47"/>
      <c r="B125" s="81">
        <v>107601</v>
      </c>
      <c r="C125" s="82">
        <v>110760106</v>
      </c>
      <c r="D125" s="82" t="s">
        <v>69</v>
      </c>
      <c r="E125" s="82" t="s">
        <v>70</v>
      </c>
      <c r="F125" s="82" t="s">
        <v>71</v>
      </c>
      <c r="G125" s="82" t="s">
        <v>374</v>
      </c>
      <c r="H125" s="83" t="s">
        <v>375</v>
      </c>
      <c r="I125" s="84" t="s">
        <v>22</v>
      </c>
      <c r="J125" s="85">
        <v>2025</v>
      </c>
      <c r="K125" s="87">
        <v>2028</v>
      </c>
      <c r="L125" s="35" t="s">
        <v>378</v>
      </c>
      <c r="M125" s="25"/>
      <c r="N125" s="24">
        <v>45420</v>
      </c>
    </row>
    <row r="126" ht="34.5">
      <c r="A126" s="48"/>
      <c r="B126" s="81">
        <v>107601</v>
      </c>
      <c r="C126" s="82">
        <v>110760107</v>
      </c>
      <c r="D126" s="82" t="s">
        <v>69</v>
      </c>
      <c r="E126" s="82" t="s">
        <v>70</v>
      </c>
      <c r="F126" s="82" t="s">
        <v>71</v>
      </c>
      <c r="G126" s="82" t="s">
        <v>374</v>
      </c>
      <c r="H126" s="83" t="s">
        <v>375</v>
      </c>
      <c r="I126" s="84" t="s">
        <v>23</v>
      </c>
      <c r="J126" s="85">
        <v>2025</v>
      </c>
      <c r="K126" s="87">
        <v>2028</v>
      </c>
      <c r="L126" s="88" t="s">
        <v>164</v>
      </c>
      <c r="M126" s="25"/>
      <c r="N126" s="24">
        <v>45420</v>
      </c>
    </row>
    <row r="127" ht="17.25">
      <c r="A127" s="80">
        <v>63</v>
      </c>
      <c r="B127" s="81">
        <v>108970</v>
      </c>
      <c r="C127" s="82">
        <v>110897002</v>
      </c>
      <c r="D127" s="82" t="s">
        <v>69</v>
      </c>
      <c r="E127" s="82" t="s">
        <v>70</v>
      </c>
      <c r="F127" s="82" t="s">
        <v>71</v>
      </c>
      <c r="G127" s="82" t="s">
        <v>379</v>
      </c>
      <c r="H127" s="83" t="s">
        <v>380</v>
      </c>
      <c r="I127" s="84" t="s">
        <v>25</v>
      </c>
      <c r="J127" s="85" t="s">
        <v>328</v>
      </c>
      <c r="K127" s="86" t="s">
        <v>360</v>
      </c>
      <c r="L127" s="57" t="s">
        <v>381</v>
      </c>
      <c r="M127" s="25"/>
      <c r="N127" s="24">
        <v>45420</v>
      </c>
    </row>
    <row r="128" ht="17.25">
      <c r="A128" s="58">
        <v>64</v>
      </c>
      <c r="B128" s="81" t="s">
        <v>382</v>
      </c>
      <c r="C128" s="82">
        <v>110834401</v>
      </c>
      <c r="D128" s="82" t="s">
        <v>69</v>
      </c>
      <c r="E128" s="82" t="s">
        <v>70</v>
      </c>
      <c r="F128" s="82" t="s">
        <v>71</v>
      </c>
      <c r="G128" s="82" t="s">
        <v>219</v>
      </c>
      <c r="H128" s="83" t="s">
        <v>383</v>
      </c>
      <c r="I128" s="84" t="s">
        <v>18</v>
      </c>
      <c r="J128" s="85">
        <v>2022</v>
      </c>
      <c r="K128" s="86">
        <v>2024</v>
      </c>
      <c r="L128" s="72" t="s">
        <v>384</v>
      </c>
      <c r="M128" s="25"/>
      <c r="N128" s="24">
        <v>45420</v>
      </c>
      <c r="O128" s="25"/>
      <c r="P128" s="25"/>
      <c r="Q128" s="25"/>
    </row>
    <row r="129" ht="69">
      <c r="A129" s="45">
        <v>65</v>
      </c>
      <c r="B129" s="81" t="s">
        <v>385</v>
      </c>
      <c r="C129" s="82">
        <v>110234704</v>
      </c>
      <c r="D129" s="82" t="s">
        <v>69</v>
      </c>
      <c r="E129" s="82" t="s">
        <v>70</v>
      </c>
      <c r="F129" s="82" t="s">
        <v>71</v>
      </c>
      <c r="G129" s="82" t="s">
        <v>386</v>
      </c>
      <c r="H129" s="83" t="s">
        <v>163</v>
      </c>
      <c r="I129" s="84" t="s">
        <v>29</v>
      </c>
      <c r="J129" s="85">
        <v>2022</v>
      </c>
      <c r="K129" s="87" t="s">
        <v>387</v>
      </c>
      <c r="L129" s="88" t="s">
        <v>388</v>
      </c>
      <c r="M129" s="25"/>
      <c r="N129" s="24">
        <v>45420</v>
      </c>
    </row>
    <row r="130" ht="34.5">
      <c r="A130" s="60"/>
      <c r="B130" s="81" t="s">
        <v>385</v>
      </c>
      <c r="C130" s="82">
        <v>110234705</v>
      </c>
      <c r="D130" s="82" t="s">
        <v>69</v>
      </c>
      <c r="E130" s="82" t="s">
        <v>70</v>
      </c>
      <c r="F130" s="82" t="s">
        <v>71</v>
      </c>
      <c r="G130" s="82" t="s">
        <v>386</v>
      </c>
      <c r="H130" s="83" t="s">
        <v>163</v>
      </c>
      <c r="I130" s="84" t="s">
        <v>24</v>
      </c>
      <c r="J130" s="85" t="s">
        <v>250</v>
      </c>
      <c r="K130" s="86" t="s">
        <v>28</v>
      </c>
      <c r="L130" s="57" t="s">
        <v>389</v>
      </c>
      <c r="M130" s="25"/>
      <c r="N130" s="24">
        <v>45420</v>
      </c>
    </row>
    <row r="131" ht="34.5">
      <c r="A131" s="60"/>
      <c r="B131" s="81" t="s">
        <v>385</v>
      </c>
      <c r="C131" s="82">
        <v>110234706</v>
      </c>
      <c r="D131" s="82" t="s">
        <v>69</v>
      </c>
      <c r="E131" s="82" t="s">
        <v>70</v>
      </c>
      <c r="F131" s="82" t="s">
        <v>71</v>
      </c>
      <c r="G131" s="82" t="s">
        <v>386</v>
      </c>
      <c r="H131" s="83" t="s">
        <v>163</v>
      </c>
      <c r="I131" s="84" t="s">
        <v>22</v>
      </c>
      <c r="J131" s="85" t="s">
        <v>250</v>
      </c>
      <c r="K131" s="86" t="s">
        <v>28</v>
      </c>
      <c r="L131" s="57" t="s">
        <v>389</v>
      </c>
      <c r="M131" s="25"/>
      <c r="N131" s="24">
        <v>45420</v>
      </c>
    </row>
    <row r="132" ht="34.5">
      <c r="A132" s="60"/>
      <c r="B132" s="81" t="s">
        <v>385</v>
      </c>
      <c r="C132" s="82">
        <v>110234707</v>
      </c>
      <c r="D132" s="82" t="s">
        <v>69</v>
      </c>
      <c r="E132" s="82" t="s">
        <v>70</v>
      </c>
      <c r="F132" s="82" t="s">
        <v>71</v>
      </c>
      <c r="G132" s="82" t="s">
        <v>386</v>
      </c>
      <c r="H132" s="83" t="s">
        <v>163</v>
      </c>
      <c r="I132" s="84" t="s">
        <v>23</v>
      </c>
      <c r="J132" s="85" t="s">
        <v>250</v>
      </c>
      <c r="K132" s="86" t="s">
        <v>28</v>
      </c>
      <c r="L132" s="72" t="s">
        <v>389</v>
      </c>
      <c r="M132" s="25"/>
      <c r="N132" s="24">
        <v>45420</v>
      </c>
    </row>
    <row r="133" ht="34.5">
      <c r="A133" s="45">
        <v>66</v>
      </c>
      <c r="B133" s="81" t="s">
        <v>390</v>
      </c>
      <c r="C133" s="82">
        <v>110663005</v>
      </c>
      <c r="D133" s="82" t="s">
        <v>69</v>
      </c>
      <c r="E133" s="82" t="s">
        <v>70</v>
      </c>
      <c r="F133" s="82" t="s">
        <v>71</v>
      </c>
      <c r="G133" s="82" t="s">
        <v>391</v>
      </c>
      <c r="H133" s="83" t="s">
        <v>392</v>
      </c>
      <c r="I133" s="84" t="s">
        <v>24</v>
      </c>
      <c r="J133" s="85">
        <v>2025</v>
      </c>
      <c r="K133" s="87">
        <v>2030</v>
      </c>
      <c r="L133" s="35" t="s">
        <v>393</v>
      </c>
      <c r="M133" s="25"/>
      <c r="N133" s="24">
        <v>45420</v>
      </c>
    </row>
    <row r="134" ht="34.5">
      <c r="A134" s="47"/>
      <c r="B134" s="81" t="s">
        <v>390</v>
      </c>
      <c r="C134" s="82">
        <v>110663006</v>
      </c>
      <c r="D134" s="82" t="s">
        <v>69</v>
      </c>
      <c r="E134" s="82" t="s">
        <v>70</v>
      </c>
      <c r="F134" s="82" t="s">
        <v>71</v>
      </c>
      <c r="G134" s="82" t="s">
        <v>391</v>
      </c>
      <c r="H134" s="83" t="s">
        <v>392</v>
      </c>
      <c r="I134" s="84" t="s">
        <v>22</v>
      </c>
      <c r="J134" s="85">
        <v>2025</v>
      </c>
      <c r="K134" s="87">
        <v>2030</v>
      </c>
      <c r="L134" s="35" t="s">
        <v>394</v>
      </c>
      <c r="M134" s="25"/>
      <c r="N134" s="24">
        <v>45420</v>
      </c>
    </row>
    <row r="135" ht="34.5">
      <c r="A135" s="48"/>
      <c r="B135" s="89" t="s">
        <v>390</v>
      </c>
      <c r="C135" s="90">
        <v>110663007</v>
      </c>
      <c r="D135" s="82" t="s">
        <v>69</v>
      </c>
      <c r="E135" s="82" t="s">
        <v>70</v>
      </c>
      <c r="F135" s="82" t="s">
        <v>71</v>
      </c>
      <c r="G135" s="82" t="s">
        <v>391</v>
      </c>
      <c r="H135" s="83" t="s">
        <v>392</v>
      </c>
      <c r="I135" s="84" t="s">
        <v>23</v>
      </c>
      <c r="J135" s="85">
        <v>2025</v>
      </c>
      <c r="K135" s="87">
        <v>2030</v>
      </c>
      <c r="L135" s="88" t="s">
        <v>395</v>
      </c>
      <c r="M135" s="25"/>
      <c r="N135" s="24">
        <v>45420</v>
      </c>
    </row>
    <row r="136" ht="17.25">
      <c r="A136" s="91">
        <v>67</v>
      </c>
      <c r="B136" s="92">
        <v>102948</v>
      </c>
      <c r="C136" s="93">
        <v>110294801</v>
      </c>
      <c r="D136" s="94" t="s">
        <v>69</v>
      </c>
      <c r="E136" s="82" t="s">
        <v>70</v>
      </c>
      <c r="F136" s="82" t="s">
        <v>71</v>
      </c>
      <c r="G136" s="82" t="s">
        <v>396</v>
      </c>
      <c r="H136" s="83">
        <v>16</v>
      </c>
      <c r="I136" s="84" t="s">
        <v>18</v>
      </c>
      <c r="J136" s="85" t="s">
        <v>328</v>
      </c>
      <c r="K136" s="86" t="s">
        <v>397</v>
      </c>
      <c r="L136" s="72" t="s">
        <v>398</v>
      </c>
      <c r="M136" s="25"/>
      <c r="N136" s="24">
        <v>45448</v>
      </c>
    </row>
    <row r="137" ht="34.5">
      <c r="A137" s="45">
        <v>68</v>
      </c>
      <c r="B137" s="92" t="s">
        <v>399</v>
      </c>
      <c r="C137" s="93">
        <v>110449405</v>
      </c>
      <c r="D137" s="82" t="s">
        <v>69</v>
      </c>
      <c r="E137" s="82" t="s">
        <v>70</v>
      </c>
      <c r="F137" s="82" t="s">
        <v>71</v>
      </c>
      <c r="G137" s="82" t="s">
        <v>90</v>
      </c>
      <c r="H137" s="83" t="s">
        <v>184</v>
      </c>
      <c r="I137" s="84" t="s">
        <v>24</v>
      </c>
      <c r="J137" s="85">
        <v>2022</v>
      </c>
      <c r="K137" s="87" t="s">
        <v>328</v>
      </c>
      <c r="L137" s="35" t="s">
        <v>298</v>
      </c>
      <c r="M137" s="25"/>
      <c r="N137" s="24">
        <v>45448</v>
      </c>
    </row>
    <row r="138" ht="34.5">
      <c r="A138" s="47"/>
      <c r="B138" s="81" t="s">
        <v>399</v>
      </c>
      <c r="C138" s="82">
        <v>110449406</v>
      </c>
      <c r="D138" s="82" t="s">
        <v>69</v>
      </c>
      <c r="E138" s="82" t="s">
        <v>70</v>
      </c>
      <c r="F138" s="82" t="s">
        <v>71</v>
      </c>
      <c r="G138" s="82" t="s">
        <v>90</v>
      </c>
      <c r="H138" s="83" t="s">
        <v>184</v>
      </c>
      <c r="I138" s="84" t="s">
        <v>22</v>
      </c>
      <c r="J138" s="85">
        <v>2022</v>
      </c>
      <c r="K138" s="87" t="s">
        <v>328</v>
      </c>
      <c r="L138" s="35" t="s">
        <v>400</v>
      </c>
      <c r="M138" s="25"/>
      <c r="N138" s="24">
        <v>45448</v>
      </c>
    </row>
    <row r="139" ht="51.75">
      <c r="A139" s="47"/>
      <c r="B139" s="81" t="s">
        <v>399</v>
      </c>
      <c r="C139" s="82">
        <v>110449403</v>
      </c>
      <c r="D139" s="82" t="s">
        <v>69</v>
      </c>
      <c r="E139" s="82" t="s">
        <v>70</v>
      </c>
      <c r="F139" s="82" t="s">
        <v>71</v>
      </c>
      <c r="G139" s="82" t="s">
        <v>90</v>
      </c>
      <c r="H139" s="83" t="s">
        <v>184</v>
      </c>
      <c r="I139" s="84" t="s">
        <v>21</v>
      </c>
      <c r="J139" s="85">
        <v>2022</v>
      </c>
      <c r="K139" s="87" t="s">
        <v>328</v>
      </c>
      <c r="L139" s="88" t="s">
        <v>186</v>
      </c>
      <c r="M139" s="25"/>
      <c r="N139" s="24">
        <v>45448</v>
      </c>
    </row>
    <row r="140" ht="17.25">
      <c r="A140" s="48"/>
      <c r="B140" s="81" t="s">
        <v>399</v>
      </c>
      <c r="C140" s="82">
        <v>110449401</v>
      </c>
      <c r="D140" s="82" t="s">
        <v>69</v>
      </c>
      <c r="E140" s="82" t="s">
        <v>70</v>
      </c>
      <c r="F140" s="82" t="s">
        <v>71</v>
      </c>
      <c r="G140" s="82" t="s">
        <v>90</v>
      </c>
      <c r="H140" s="83" t="s">
        <v>184</v>
      </c>
      <c r="I140" s="84" t="s">
        <v>18</v>
      </c>
      <c r="J140" s="85">
        <v>2022</v>
      </c>
      <c r="K140" s="86" t="s">
        <v>250</v>
      </c>
      <c r="L140" s="72" t="s">
        <v>253</v>
      </c>
      <c r="M140" s="25"/>
      <c r="N140" s="24">
        <v>45448</v>
      </c>
    </row>
    <row r="141" ht="51.75">
      <c r="A141" s="45">
        <v>69</v>
      </c>
      <c r="B141" s="81">
        <v>104371</v>
      </c>
      <c r="C141" s="82">
        <v>110437103</v>
      </c>
      <c r="D141" s="82" t="s">
        <v>69</v>
      </c>
      <c r="E141" s="82" t="s">
        <v>70</v>
      </c>
      <c r="F141" s="82" t="s">
        <v>71</v>
      </c>
      <c r="G141" s="82" t="s">
        <v>401</v>
      </c>
      <c r="H141" s="83" t="s">
        <v>402</v>
      </c>
      <c r="I141" s="84" t="s">
        <v>21</v>
      </c>
      <c r="J141" s="85" t="s">
        <v>328</v>
      </c>
      <c r="K141" s="87">
        <v>2050</v>
      </c>
      <c r="L141" s="88" t="s">
        <v>403</v>
      </c>
      <c r="M141" s="25"/>
      <c r="N141" s="24">
        <v>45448</v>
      </c>
    </row>
    <row r="142" ht="34.5">
      <c r="A142" s="48"/>
      <c r="B142" s="81">
        <v>104371</v>
      </c>
      <c r="C142" s="82">
        <v>110437109</v>
      </c>
      <c r="D142" s="82" t="s">
        <v>69</v>
      </c>
      <c r="E142" s="82" t="s">
        <v>70</v>
      </c>
      <c r="F142" s="82" t="s">
        <v>71</v>
      </c>
      <c r="G142" s="82" t="s">
        <v>401</v>
      </c>
      <c r="H142" s="83" t="s">
        <v>402</v>
      </c>
      <c r="I142" s="84" t="s">
        <v>20</v>
      </c>
      <c r="J142" s="85" t="s">
        <v>328</v>
      </c>
      <c r="K142" s="86" t="s">
        <v>328</v>
      </c>
      <c r="L142" s="57" t="s">
        <v>404</v>
      </c>
      <c r="M142" s="25"/>
      <c r="N142" s="24">
        <v>45448</v>
      </c>
    </row>
    <row r="143" ht="17.25">
      <c r="A143" s="45">
        <v>70</v>
      </c>
      <c r="B143" s="81" t="s">
        <v>405</v>
      </c>
      <c r="C143" s="82">
        <v>111005701</v>
      </c>
      <c r="D143" s="82" t="s">
        <v>406</v>
      </c>
      <c r="E143" s="82" t="s">
        <v>407</v>
      </c>
      <c r="F143" s="82" t="s">
        <v>408</v>
      </c>
      <c r="G143" s="82" t="s">
        <v>409</v>
      </c>
      <c r="H143" s="83" t="s">
        <v>316</v>
      </c>
      <c r="I143" s="84" t="s">
        <v>18</v>
      </c>
      <c r="J143" s="85">
        <v>2022</v>
      </c>
      <c r="K143" s="86" t="s">
        <v>328</v>
      </c>
      <c r="L143" s="72" t="s">
        <v>307</v>
      </c>
      <c r="M143" s="25"/>
      <c r="N143" s="24">
        <v>45448</v>
      </c>
    </row>
    <row r="144" ht="34.5">
      <c r="A144" s="47"/>
      <c r="B144" s="81" t="s">
        <v>405</v>
      </c>
      <c r="C144" s="82">
        <v>111005704</v>
      </c>
      <c r="D144" s="82" t="s">
        <v>406</v>
      </c>
      <c r="E144" s="82" t="s">
        <v>407</v>
      </c>
      <c r="F144" s="82" t="s">
        <v>408</v>
      </c>
      <c r="G144" s="82" t="s">
        <v>409</v>
      </c>
      <c r="H144" s="83" t="s">
        <v>316</v>
      </c>
      <c r="I144" s="84" t="s">
        <v>29</v>
      </c>
      <c r="J144" s="85">
        <v>2022</v>
      </c>
      <c r="K144" s="87" t="s">
        <v>328</v>
      </c>
      <c r="L144" s="35" t="s">
        <v>344</v>
      </c>
      <c r="M144" s="25"/>
      <c r="N144" s="24">
        <v>45448</v>
      </c>
    </row>
    <row r="145" ht="34.5">
      <c r="A145" s="48"/>
      <c r="B145" s="81" t="s">
        <v>405</v>
      </c>
      <c r="C145" s="82">
        <v>111005707</v>
      </c>
      <c r="D145" s="82" t="s">
        <v>406</v>
      </c>
      <c r="E145" s="82" t="s">
        <v>407</v>
      </c>
      <c r="F145" s="82" t="s">
        <v>408</v>
      </c>
      <c r="G145" s="82" t="s">
        <v>409</v>
      </c>
      <c r="H145" s="83" t="s">
        <v>316</v>
      </c>
      <c r="I145" s="84" t="s">
        <v>23</v>
      </c>
      <c r="J145" s="85">
        <v>2022</v>
      </c>
      <c r="K145" s="87" t="s">
        <v>328</v>
      </c>
      <c r="L145" s="88" t="s">
        <v>301</v>
      </c>
      <c r="M145" s="25"/>
      <c r="N145" s="24">
        <v>45448</v>
      </c>
    </row>
    <row r="146" ht="17.25">
      <c r="A146" s="45">
        <v>71</v>
      </c>
      <c r="B146" s="81">
        <v>107907</v>
      </c>
      <c r="C146" s="82">
        <v>110790701</v>
      </c>
      <c r="D146" s="82" t="s">
        <v>69</v>
      </c>
      <c r="E146" s="82" t="s">
        <v>70</v>
      </c>
      <c r="F146" s="82" t="s">
        <v>71</v>
      </c>
      <c r="G146" s="82" t="s">
        <v>410</v>
      </c>
      <c r="H146" s="83" t="s">
        <v>411</v>
      </c>
      <c r="I146" s="84" t="s">
        <v>18</v>
      </c>
      <c r="J146" s="85">
        <v>2025</v>
      </c>
      <c r="K146" s="87">
        <v>2028</v>
      </c>
      <c r="L146" s="72" t="s">
        <v>412</v>
      </c>
      <c r="M146" s="25"/>
      <c r="N146" s="24">
        <v>45448</v>
      </c>
    </row>
    <row r="147" ht="51.75">
      <c r="A147" s="47"/>
      <c r="B147" s="81">
        <v>107907</v>
      </c>
      <c r="C147" s="82">
        <v>110790703</v>
      </c>
      <c r="D147" s="82" t="s">
        <v>69</v>
      </c>
      <c r="E147" s="82" t="s">
        <v>70</v>
      </c>
      <c r="F147" s="82" t="s">
        <v>71</v>
      </c>
      <c r="G147" s="82" t="s">
        <v>410</v>
      </c>
      <c r="H147" s="83" t="s">
        <v>411</v>
      </c>
      <c r="I147" s="84" t="s">
        <v>21</v>
      </c>
      <c r="J147" s="85">
        <v>2025</v>
      </c>
      <c r="K147" s="87">
        <v>2030</v>
      </c>
      <c r="L147" s="88" t="s">
        <v>352</v>
      </c>
      <c r="M147" s="25"/>
      <c r="N147" s="24">
        <v>45448</v>
      </c>
    </row>
    <row r="148" ht="34.5">
      <c r="A148" s="48"/>
      <c r="B148" s="89">
        <v>107907</v>
      </c>
      <c r="C148" s="90">
        <v>110790709</v>
      </c>
      <c r="D148" s="90" t="s">
        <v>69</v>
      </c>
      <c r="E148" s="90" t="s">
        <v>70</v>
      </c>
      <c r="F148" s="90" t="s">
        <v>71</v>
      </c>
      <c r="G148" s="90" t="s">
        <v>410</v>
      </c>
      <c r="H148" s="95" t="s">
        <v>411</v>
      </c>
      <c r="I148" s="96" t="s">
        <v>20</v>
      </c>
      <c r="J148" s="85">
        <v>2025</v>
      </c>
      <c r="K148" s="86">
        <v>2030</v>
      </c>
      <c r="L148" s="57" t="s">
        <v>351</v>
      </c>
      <c r="M148" s="25"/>
      <c r="N148" s="24">
        <v>45448</v>
      </c>
    </row>
    <row r="149" ht="17.25">
      <c r="A149" s="60">
        <v>72</v>
      </c>
      <c r="B149" s="97">
        <v>108289</v>
      </c>
      <c r="C149" s="98">
        <v>110828901</v>
      </c>
      <c r="D149" s="98" t="s">
        <v>69</v>
      </c>
      <c r="E149" s="98" t="s">
        <v>70</v>
      </c>
      <c r="F149" s="98" t="s">
        <v>71</v>
      </c>
      <c r="G149" s="98" t="s">
        <v>413</v>
      </c>
      <c r="H149" s="99" t="s">
        <v>192</v>
      </c>
      <c r="I149" s="100" t="s">
        <v>18</v>
      </c>
      <c r="J149" s="85">
        <v>2025</v>
      </c>
      <c r="K149" s="86" t="s">
        <v>414</v>
      </c>
      <c r="L149" s="72" t="s">
        <v>415</v>
      </c>
      <c r="N149" s="24">
        <v>45481</v>
      </c>
    </row>
    <row r="150" ht="51.75">
      <c r="A150" s="60">
        <v>73</v>
      </c>
      <c r="B150" s="97">
        <v>101390</v>
      </c>
      <c r="C150" s="98">
        <v>110139003</v>
      </c>
      <c r="D150" s="98" t="s">
        <v>216</v>
      </c>
      <c r="E150" s="98" t="s">
        <v>217</v>
      </c>
      <c r="F150" s="98" t="s">
        <v>218</v>
      </c>
      <c r="G150" s="98" t="s">
        <v>416</v>
      </c>
      <c r="H150" s="99" t="s">
        <v>417</v>
      </c>
      <c r="I150" s="100" t="s">
        <v>21</v>
      </c>
      <c r="J150" s="85">
        <v>2025</v>
      </c>
      <c r="K150" s="86" t="s">
        <v>28</v>
      </c>
      <c r="L150" s="101" t="s">
        <v>418</v>
      </c>
      <c r="N150" s="24">
        <v>45481</v>
      </c>
    </row>
    <row r="151" ht="34.5">
      <c r="A151" s="60">
        <v>74</v>
      </c>
      <c r="B151" s="97">
        <v>102166</v>
      </c>
      <c r="C151" s="98">
        <v>110216604</v>
      </c>
      <c r="D151" s="98" t="s">
        <v>69</v>
      </c>
      <c r="E151" s="98" t="s">
        <v>70</v>
      </c>
      <c r="F151" s="98" t="s">
        <v>71</v>
      </c>
      <c r="G151" s="98" t="s">
        <v>370</v>
      </c>
      <c r="H151" s="99" t="s">
        <v>112</v>
      </c>
      <c r="I151" s="100" t="s">
        <v>29</v>
      </c>
      <c r="J151" s="85">
        <v>2025</v>
      </c>
      <c r="K151" s="86" t="s">
        <v>419</v>
      </c>
      <c r="L151" s="69" t="s">
        <v>420</v>
      </c>
      <c r="N151" s="24">
        <v>45481</v>
      </c>
    </row>
    <row r="152" ht="51.75">
      <c r="A152" s="60">
        <v>75</v>
      </c>
      <c r="B152" s="97">
        <v>106071</v>
      </c>
      <c r="C152" s="98">
        <v>110607103</v>
      </c>
      <c r="D152" s="98" t="s">
        <v>69</v>
      </c>
      <c r="E152" s="98" t="s">
        <v>70</v>
      </c>
      <c r="F152" s="98" t="s">
        <v>71</v>
      </c>
      <c r="G152" s="98" t="s">
        <v>174</v>
      </c>
      <c r="H152" s="99" t="s">
        <v>421</v>
      </c>
      <c r="I152" s="100" t="s">
        <v>21</v>
      </c>
      <c r="J152" s="85" t="s">
        <v>328</v>
      </c>
      <c r="K152" s="87">
        <v>2026</v>
      </c>
      <c r="L152" s="88" t="s">
        <v>322</v>
      </c>
      <c r="N152" s="24">
        <v>45481</v>
      </c>
    </row>
    <row r="153" ht="34.5">
      <c r="A153" s="60">
        <v>76</v>
      </c>
      <c r="B153" s="97">
        <v>106750</v>
      </c>
      <c r="C153" s="98">
        <v>110675004</v>
      </c>
      <c r="D153" s="98" t="s">
        <v>69</v>
      </c>
      <c r="E153" s="98" t="s">
        <v>70</v>
      </c>
      <c r="F153" s="98" t="s">
        <v>71</v>
      </c>
      <c r="G153" s="98" t="s">
        <v>422</v>
      </c>
      <c r="H153" s="99" t="s">
        <v>423</v>
      </c>
      <c r="I153" s="100" t="s">
        <v>29</v>
      </c>
      <c r="J153" s="85" t="s">
        <v>328</v>
      </c>
      <c r="K153" s="86">
        <v>2034</v>
      </c>
      <c r="L153" s="69" t="s">
        <v>420</v>
      </c>
      <c r="N153" s="24">
        <v>45481</v>
      </c>
    </row>
    <row r="154" ht="34.5">
      <c r="A154" s="60"/>
      <c r="B154" s="97">
        <v>106750</v>
      </c>
      <c r="C154" s="98">
        <v>110675005</v>
      </c>
      <c r="D154" s="98" t="s">
        <v>69</v>
      </c>
      <c r="E154" s="98" t="s">
        <v>70</v>
      </c>
      <c r="F154" s="98" t="s">
        <v>71</v>
      </c>
      <c r="G154" s="98" t="s">
        <v>422</v>
      </c>
      <c r="H154" s="99" t="s">
        <v>423</v>
      </c>
      <c r="I154" s="100" t="s">
        <v>24</v>
      </c>
      <c r="J154" s="85" t="s">
        <v>328</v>
      </c>
      <c r="K154" s="86">
        <v>2034</v>
      </c>
      <c r="L154" s="69" t="s">
        <v>424</v>
      </c>
      <c r="N154" s="24">
        <v>45481</v>
      </c>
    </row>
    <row r="155" ht="34.5">
      <c r="A155" s="60"/>
      <c r="B155" s="97">
        <v>106750</v>
      </c>
      <c r="C155" s="98">
        <v>110675006</v>
      </c>
      <c r="D155" s="98" t="s">
        <v>69</v>
      </c>
      <c r="E155" s="98" t="s">
        <v>70</v>
      </c>
      <c r="F155" s="98" t="s">
        <v>71</v>
      </c>
      <c r="G155" s="98" t="s">
        <v>422</v>
      </c>
      <c r="H155" s="99" t="s">
        <v>423</v>
      </c>
      <c r="I155" s="100" t="s">
        <v>22</v>
      </c>
      <c r="J155" s="85" t="s">
        <v>328</v>
      </c>
      <c r="K155" s="86">
        <v>2034</v>
      </c>
      <c r="L155" s="69" t="s">
        <v>425</v>
      </c>
      <c r="N155" s="24">
        <v>45481</v>
      </c>
    </row>
    <row r="156" ht="34.5">
      <c r="A156" s="60"/>
      <c r="B156" s="97">
        <v>106750</v>
      </c>
      <c r="C156" s="98">
        <v>110675007</v>
      </c>
      <c r="D156" s="98" t="s">
        <v>69</v>
      </c>
      <c r="E156" s="98" t="s">
        <v>70</v>
      </c>
      <c r="F156" s="98" t="s">
        <v>71</v>
      </c>
      <c r="G156" s="98" t="s">
        <v>422</v>
      </c>
      <c r="H156" s="99" t="s">
        <v>423</v>
      </c>
      <c r="I156" s="100" t="s">
        <v>23</v>
      </c>
      <c r="J156" s="85" t="s">
        <v>328</v>
      </c>
      <c r="K156" s="86">
        <v>2034</v>
      </c>
      <c r="L156" s="69" t="s">
        <v>426</v>
      </c>
      <c r="N156" s="24">
        <v>45481</v>
      </c>
    </row>
    <row r="157" ht="34.5">
      <c r="A157" s="60"/>
      <c r="B157" s="97">
        <v>106750</v>
      </c>
      <c r="C157" s="98">
        <v>110675009</v>
      </c>
      <c r="D157" s="102" t="s">
        <v>69</v>
      </c>
      <c r="E157" s="102" t="s">
        <v>70</v>
      </c>
      <c r="F157" s="102" t="s">
        <v>71</v>
      </c>
      <c r="G157" s="102" t="s">
        <v>422</v>
      </c>
      <c r="H157" s="103" t="s">
        <v>423</v>
      </c>
      <c r="I157" s="104" t="s">
        <v>20</v>
      </c>
      <c r="J157" s="105" t="s">
        <v>328</v>
      </c>
      <c r="K157" s="106">
        <v>2034</v>
      </c>
      <c r="L157" s="57" t="s">
        <v>427</v>
      </c>
      <c r="N157" s="24">
        <v>45481</v>
      </c>
    </row>
    <row r="158" ht="17.25">
      <c r="A158" s="60">
        <v>77</v>
      </c>
      <c r="B158" s="29" t="s">
        <v>428</v>
      </c>
      <c r="C158" s="30">
        <v>110431302</v>
      </c>
      <c r="D158" s="30" t="s">
        <v>69</v>
      </c>
      <c r="E158" s="30" t="s">
        <v>70</v>
      </c>
      <c r="F158" s="30" t="s">
        <v>71</v>
      </c>
      <c r="G158" s="30" t="s">
        <v>244</v>
      </c>
      <c r="H158" s="65" t="s">
        <v>171</v>
      </c>
      <c r="I158" s="107" t="s">
        <v>25</v>
      </c>
      <c r="J158" s="105">
        <v>2025</v>
      </c>
      <c r="K158" s="108">
        <v>2032</v>
      </c>
      <c r="L158" s="69" t="s">
        <v>429</v>
      </c>
      <c r="N158" s="24">
        <v>45513</v>
      </c>
    </row>
    <row r="159" ht="17.25">
      <c r="A159" s="60">
        <v>78</v>
      </c>
      <c r="B159" s="29" t="s">
        <v>430</v>
      </c>
      <c r="C159" s="30">
        <v>110475701</v>
      </c>
      <c r="D159" s="30" t="s">
        <v>69</v>
      </c>
      <c r="E159" s="30" t="s">
        <v>70</v>
      </c>
      <c r="F159" s="30" t="s">
        <v>71</v>
      </c>
      <c r="G159" s="30" t="s">
        <v>369</v>
      </c>
      <c r="H159" s="65" t="s">
        <v>275</v>
      </c>
      <c r="I159" s="109" t="s">
        <v>18</v>
      </c>
      <c r="J159" s="110">
        <v>2025</v>
      </c>
      <c r="K159" s="107">
        <v>2046</v>
      </c>
      <c r="L159" s="72" t="s">
        <v>431</v>
      </c>
      <c r="N159" s="24">
        <v>45513</v>
      </c>
    </row>
    <row r="160" ht="51.75">
      <c r="A160" s="60">
        <v>79</v>
      </c>
      <c r="B160" s="111" t="s">
        <v>432</v>
      </c>
      <c r="C160" s="75">
        <v>110830510</v>
      </c>
      <c r="D160" s="75" t="s">
        <v>69</v>
      </c>
      <c r="E160" s="75" t="s">
        <v>70</v>
      </c>
      <c r="F160" s="75" t="s">
        <v>71</v>
      </c>
      <c r="G160" s="75" t="s">
        <v>433</v>
      </c>
      <c r="H160" s="76" t="s">
        <v>434</v>
      </c>
      <c r="I160" s="112" t="s">
        <v>19</v>
      </c>
      <c r="J160" s="105" t="s">
        <v>328</v>
      </c>
      <c r="K160" s="113">
        <v>2025</v>
      </c>
      <c r="L160" s="114" t="s">
        <v>291</v>
      </c>
      <c r="N160" s="24">
        <v>45513</v>
      </c>
    </row>
    <row r="161" ht="34.5">
      <c r="A161" s="60">
        <v>80</v>
      </c>
      <c r="B161" s="89">
        <v>104371</v>
      </c>
      <c r="C161" s="90">
        <v>110437109</v>
      </c>
      <c r="D161" s="90" t="s">
        <v>69</v>
      </c>
      <c r="E161" s="90" t="s">
        <v>70</v>
      </c>
      <c r="F161" s="90" t="s">
        <v>71</v>
      </c>
      <c r="G161" s="90" t="s">
        <v>401</v>
      </c>
      <c r="H161" s="115" t="s">
        <v>402</v>
      </c>
      <c r="I161" s="96" t="s">
        <v>20</v>
      </c>
      <c r="J161" s="105" t="s">
        <v>328</v>
      </c>
      <c r="K161" s="106">
        <v>2030</v>
      </c>
      <c r="L161" s="57" t="s">
        <v>351</v>
      </c>
      <c r="M161" s="25"/>
      <c r="N161" s="24">
        <v>45530</v>
      </c>
    </row>
    <row r="162" ht="17.25">
      <c r="A162" s="60">
        <v>81</v>
      </c>
      <c r="B162" s="29" t="s">
        <v>435</v>
      </c>
      <c r="C162" s="30">
        <v>110476302</v>
      </c>
      <c r="D162" s="30" t="s">
        <v>69</v>
      </c>
      <c r="E162" s="30" t="s">
        <v>70</v>
      </c>
      <c r="F162" s="30" t="s">
        <v>71</v>
      </c>
      <c r="G162" s="30" t="s">
        <v>369</v>
      </c>
      <c r="H162" s="65" t="s">
        <v>436</v>
      </c>
      <c r="I162" s="116" t="s">
        <v>25</v>
      </c>
      <c r="J162" s="117">
        <v>2025</v>
      </c>
      <c r="K162" s="118">
        <v>2032</v>
      </c>
      <c r="L162" s="57" t="s">
        <v>429</v>
      </c>
      <c r="N162" s="24">
        <v>45530</v>
      </c>
    </row>
    <row r="163" ht="34.5">
      <c r="A163" s="45">
        <v>82</v>
      </c>
      <c r="B163" s="46" t="s">
        <v>437</v>
      </c>
      <c r="C163" s="30">
        <v>110354409</v>
      </c>
      <c r="D163" s="30" t="s">
        <v>69</v>
      </c>
      <c r="E163" s="30" t="s">
        <v>70</v>
      </c>
      <c r="F163" s="30" t="s">
        <v>71</v>
      </c>
      <c r="G163" s="30" t="s">
        <v>438</v>
      </c>
      <c r="H163" s="65" t="s">
        <v>300</v>
      </c>
      <c r="I163" s="116" t="s">
        <v>20</v>
      </c>
      <c r="J163" s="117">
        <v>2022</v>
      </c>
      <c r="K163" s="119" t="s">
        <v>439</v>
      </c>
      <c r="L163" s="57" t="s">
        <v>440</v>
      </c>
      <c r="N163" s="24">
        <v>45530</v>
      </c>
    </row>
    <row r="164" ht="34.5">
      <c r="A164" s="47"/>
      <c r="B164" s="46" t="s">
        <v>437</v>
      </c>
      <c r="C164" s="30">
        <v>110354404</v>
      </c>
      <c r="D164" s="30" t="s">
        <v>69</v>
      </c>
      <c r="E164" s="30" t="s">
        <v>70</v>
      </c>
      <c r="F164" s="30" t="s">
        <v>71</v>
      </c>
      <c r="G164" s="30" t="s">
        <v>438</v>
      </c>
      <c r="H164" s="65" t="s">
        <v>300</v>
      </c>
      <c r="I164" s="116" t="s">
        <v>29</v>
      </c>
      <c r="J164" s="117">
        <v>2025</v>
      </c>
      <c r="K164" s="119">
        <v>2026</v>
      </c>
      <c r="L164" s="57" t="s">
        <v>320</v>
      </c>
      <c r="N164" s="24">
        <v>45530</v>
      </c>
    </row>
    <row r="165" ht="34.5">
      <c r="A165" s="47"/>
      <c r="B165" s="46" t="s">
        <v>437</v>
      </c>
      <c r="C165" s="30">
        <v>110354405</v>
      </c>
      <c r="D165" s="30" t="s">
        <v>69</v>
      </c>
      <c r="E165" s="30" t="s">
        <v>70</v>
      </c>
      <c r="F165" s="30" t="s">
        <v>71</v>
      </c>
      <c r="G165" s="30" t="s">
        <v>438</v>
      </c>
      <c r="H165" s="65" t="s">
        <v>300</v>
      </c>
      <c r="I165" s="116" t="s">
        <v>24</v>
      </c>
      <c r="J165" s="117">
        <v>2025</v>
      </c>
      <c r="K165" s="119">
        <v>2026</v>
      </c>
      <c r="L165" s="57" t="s">
        <v>321</v>
      </c>
      <c r="N165" s="24">
        <v>45530</v>
      </c>
    </row>
    <row r="166" ht="34.5">
      <c r="A166" s="47"/>
      <c r="B166" s="46" t="s">
        <v>437</v>
      </c>
      <c r="C166" s="30">
        <v>110354406</v>
      </c>
      <c r="D166" s="30" t="s">
        <v>69</v>
      </c>
      <c r="E166" s="30" t="s">
        <v>70</v>
      </c>
      <c r="F166" s="30" t="s">
        <v>71</v>
      </c>
      <c r="G166" s="30" t="s">
        <v>438</v>
      </c>
      <c r="H166" s="65" t="s">
        <v>300</v>
      </c>
      <c r="I166" s="116" t="s">
        <v>22</v>
      </c>
      <c r="J166" s="117">
        <v>2025</v>
      </c>
      <c r="K166" s="119">
        <v>2026</v>
      </c>
      <c r="L166" s="57" t="s">
        <v>318</v>
      </c>
      <c r="N166" s="24">
        <v>45530</v>
      </c>
    </row>
    <row r="167" ht="34.5">
      <c r="A167" s="47"/>
      <c r="B167" s="46" t="s">
        <v>437</v>
      </c>
      <c r="C167" s="30">
        <v>110354407</v>
      </c>
      <c r="D167" s="30" t="s">
        <v>69</v>
      </c>
      <c r="E167" s="30" t="s">
        <v>70</v>
      </c>
      <c r="F167" s="30" t="s">
        <v>71</v>
      </c>
      <c r="G167" s="30" t="s">
        <v>438</v>
      </c>
      <c r="H167" s="65" t="s">
        <v>300</v>
      </c>
      <c r="I167" s="116" t="s">
        <v>23</v>
      </c>
      <c r="J167" s="117">
        <v>2025</v>
      </c>
      <c r="K167" s="119">
        <v>2026</v>
      </c>
      <c r="L167" s="69" t="s">
        <v>319</v>
      </c>
      <c r="N167" s="24">
        <v>45530</v>
      </c>
    </row>
    <row r="168" ht="17.25">
      <c r="A168" s="48"/>
      <c r="B168" s="46" t="s">
        <v>437</v>
      </c>
      <c r="C168" s="30">
        <v>110354402</v>
      </c>
      <c r="D168" s="30" t="s">
        <v>69</v>
      </c>
      <c r="E168" s="30" t="s">
        <v>70</v>
      </c>
      <c r="F168" s="30" t="s">
        <v>71</v>
      </c>
      <c r="G168" s="30" t="s">
        <v>438</v>
      </c>
      <c r="H168" s="65" t="s">
        <v>300</v>
      </c>
      <c r="I168" s="107" t="s">
        <v>25</v>
      </c>
      <c r="J168" s="117">
        <v>2022</v>
      </c>
      <c r="K168" s="120" t="s">
        <v>439</v>
      </c>
      <c r="L168" s="121" t="s">
        <v>261</v>
      </c>
      <c r="N168" s="24">
        <v>45530</v>
      </c>
    </row>
    <row r="169" ht="17.25">
      <c r="A169" s="60">
        <v>83</v>
      </c>
      <c r="B169" s="29" t="s">
        <v>441</v>
      </c>
      <c r="C169" s="30">
        <v>110537502</v>
      </c>
      <c r="D169" s="30" t="s">
        <v>69</v>
      </c>
      <c r="E169" s="30" t="s">
        <v>70</v>
      </c>
      <c r="F169" s="30" t="s">
        <v>71</v>
      </c>
      <c r="G169" s="30" t="s">
        <v>442</v>
      </c>
      <c r="H169" s="65" t="s">
        <v>184</v>
      </c>
      <c r="I169" s="107" t="s">
        <v>25</v>
      </c>
      <c r="J169" s="117">
        <v>2025</v>
      </c>
      <c r="K169" s="122">
        <v>2030</v>
      </c>
      <c r="L169" s="123" t="s">
        <v>443</v>
      </c>
      <c r="N169" s="24">
        <v>45545</v>
      </c>
    </row>
    <row r="170" ht="17.25">
      <c r="A170" s="60">
        <v>84</v>
      </c>
      <c r="B170" s="46" t="s">
        <v>444</v>
      </c>
      <c r="C170" s="30">
        <v>110261401</v>
      </c>
      <c r="D170" s="30" t="s">
        <v>69</v>
      </c>
      <c r="E170" s="30" t="s">
        <v>70</v>
      </c>
      <c r="F170" s="30" t="s">
        <v>71</v>
      </c>
      <c r="G170" s="30" t="s">
        <v>308</v>
      </c>
      <c r="H170" s="65" t="s">
        <v>445</v>
      </c>
      <c r="I170" s="66" t="s">
        <v>18</v>
      </c>
      <c r="J170" s="117">
        <v>2025</v>
      </c>
      <c r="K170" s="66">
        <v>2038</v>
      </c>
      <c r="L170" s="123" t="s">
        <v>446</v>
      </c>
      <c r="M170" s="67" t="s">
        <v>302</v>
      </c>
      <c r="N170" s="24">
        <v>45545</v>
      </c>
    </row>
    <row r="171" ht="51.75">
      <c r="A171" s="60"/>
      <c r="B171" s="46" t="s">
        <v>444</v>
      </c>
      <c r="C171" s="30">
        <v>110261403</v>
      </c>
      <c r="D171" s="30" t="s">
        <v>69</v>
      </c>
      <c r="E171" s="30" t="s">
        <v>70</v>
      </c>
      <c r="F171" s="30" t="s">
        <v>71</v>
      </c>
      <c r="G171" s="30" t="s">
        <v>308</v>
      </c>
      <c r="H171" s="65" t="s">
        <v>445</v>
      </c>
      <c r="I171" s="66" t="s">
        <v>21</v>
      </c>
      <c r="J171" s="117">
        <v>2025</v>
      </c>
      <c r="K171" s="66">
        <v>2038</v>
      </c>
      <c r="L171" s="88" t="s">
        <v>447</v>
      </c>
      <c r="M171" s="65" t="s">
        <v>302</v>
      </c>
      <c r="N171" s="24">
        <v>45545</v>
      </c>
    </row>
    <row r="172" ht="34.5">
      <c r="A172" s="60"/>
      <c r="B172" s="46" t="s">
        <v>444</v>
      </c>
      <c r="C172" s="30">
        <v>110261409</v>
      </c>
      <c r="D172" s="30" t="s">
        <v>69</v>
      </c>
      <c r="E172" s="30" t="s">
        <v>70</v>
      </c>
      <c r="F172" s="30" t="s">
        <v>71</v>
      </c>
      <c r="G172" s="30" t="s">
        <v>308</v>
      </c>
      <c r="H172" s="65" t="s">
        <v>445</v>
      </c>
      <c r="I172" s="66" t="s">
        <v>20</v>
      </c>
      <c r="J172" s="117">
        <v>2025</v>
      </c>
      <c r="K172" s="107">
        <v>2038</v>
      </c>
      <c r="L172" s="57" t="s">
        <v>448</v>
      </c>
      <c r="M172" s="67" t="s">
        <v>302</v>
      </c>
      <c r="N172" s="24">
        <v>45545</v>
      </c>
    </row>
    <row r="173" ht="17.25">
      <c r="A173" s="60"/>
      <c r="B173" s="46" t="s">
        <v>444</v>
      </c>
      <c r="C173" s="30">
        <v>110261402</v>
      </c>
      <c r="D173" s="30" t="s">
        <v>69</v>
      </c>
      <c r="E173" s="30" t="s">
        <v>70</v>
      </c>
      <c r="F173" s="30" t="s">
        <v>71</v>
      </c>
      <c r="G173" s="30" t="s">
        <v>308</v>
      </c>
      <c r="H173" s="65" t="s">
        <v>445</v>
      </c>
      <c r="I173" s="107" t="s">
        <v>25</v>
      </c>
      <c r="J173" s="117" t="s">
        <v>250</v>
      </c>
      <c r="K173" s="108">
        <v>2031</v>
      </c>
      <c r="L173" s="57" t="s">
        <v>356</v>
      </c>
      <c r="M173" s="67" t="s">
        <v>302</v>
      </c>
      <c r="N173" s="24">
        <v>45545</v>
      </c>
    </row>
    <row r="174" ht="17.25">
      <c r="A174" s="45">
        <v>85</v>
      </c>
      <c r="B174" s="46" t="s">
        <v>449</v>
      </c>
      <c r="C174" s="30">
        <v>110261601</v>
      </c>
      <c r="D174" s="30" t="s">
        <v>69</v>
      </c>
      <c r="E174" s="30" t="s">
        <v>70</v>
      </c>
      <c r="F174" s="30" t="s">
        <v>71</v>
      </c>
      <c r="G174" s="30" t="s">
        <v>308</v>
      </c>
      <c r="H174" s="65" t="s">
        <v>450</v>
      </c>
      <c r="I174" s="107" t="s">
        <v>18</v>
      </c>
      <c r="J174" s="124">
        <v>2025</v>
      </c>
      <c r="K174" s="66">
        <v>2038</v>
      </c>
      <c r="L174" s="125" t="s">
        <v>446</v>
      </c>
      <c r="N174" s="24">
        <v>45545</v>
      </c>
    </row>
    <row r="175" ht="51.75">
      <c r="A175" s="60"/>
      <c r="B175" s="46" t="s">
        <v>449</v>
      </c>
      <c r="C175" s="30">
        <v>110261603</v>
      </c>
      <c r="D175" s="30" t="s">
        <v>69</v>
      </c>
      <c r="E175" s="30" t="s">
        <v>70</v>
      </c>
      <c r="F175" s="30" t="s">
        <v>71</v>
      </c>
      <c r="G175" s="30" t="s">
        <v>308</v>
      </c>
      <c r="H175" s="65" t="s">
        <v>450</v>
      </c>
      <c r="I175" s="116" t="s">
        <v>21</v>
      </c>
      <c r="J175" s="124">
        <v>2025</v>
      </c>
      <c r="K175" s="66">
        <v>2038</v>
      </c>
      <c r="L175" s="88" t="s">
        <v>447</v>
      </c>
      <c r="N175" s="24">
        <v>45545</v>
      </c>
    </row>
    <row r="176" ht="34.5">
      <c r="A176" s="60"/>
      <c r="B176" s="46" t="s">
        <v>449</v>
      </c>
      <c r="C176" s="30">
        <v>110261609</v>
      </c>
      <c r="D176" s="30" t="s">
        <v>69</v>
      </c>
      <c r="E176" s="30" t="s">
        <v>70</v>
      </c>
      <c r="F176" s="30" t="s">
        <v>71</v>
      </c>
      <c r="G176" s="30" t="s">
        <v>308</v>
      </c>
      <c r="H176" s="65" t="s">
        <v>450</v>
      </c>
      <c r="I176" s="116" t="s">
        <v>20</v>
      </c>
      <c r="J176" s="124">
        <v>2025</v>
      </c>
      <c r="K176" s="126">
        <v>2038</v>
      </c>
      <c r="L176" s="57" t="s">
        <v>448</v>
      </c>
      <c r="N176" s="24">
        <v>45545</v>
      </c>
    </row>
    <row r="177" ht="17.25">
      <c r="A177" s="60"/>
      <c r="B177" s="46" t="s">
        <v>449</v>
      </c>
      <c r="C177" s="30">
        <v>110261602</v>
      </c>
      <c r="D177" s="30" t="s">
        <v>69</v>
      </c>
      <c r="E177" s="30" t="s">
        <v>70</v>
      </c>
      <c r="F177" s="30" t="s">
        <v>71</v>
      </c>
      <c r="G177" s="30" t="s">
        <v>308</v>
      </c>
      <c r="H177" s="65" t="s">
        <v>450</v>
      </c>
      <c r="I177" s="107" t="s">
        <v>25</v>
      </c>
      <c r="J177" s="117" t="s">
        <v>250</v>
      </c>
      <c r="K177" s="127">
        <v>2031</v>
      </c>
      <c r="L177" s="57" t="s">
        <v>356</v>
      </c>
      <c r="N177" s="24">
        <v>45545</v>
      </c>
    </row>
    <row r="178" ht="17.25">
      <c r="A178" s="45">
        <v>86</v>
      </c>
      <c r="B178" s="97">
        <v>104886</v>
      </c>
      <c r="C178" s="98">
        <v>110488601</v>
      </c>
      <c r="D178" s="98" t="s">
        <v>69</v>
      </c>
      <c r="E178" s="98" t="s">
        <v>70</v>
      </c>
      <c r="F178" s="98" t="s">
        <v>71</v>
      </c>
      <c r="G178" s="98" t="s">
        <v>451</v>
      </c>
      <c r="H178" s="128" t="s">
        <v>452</v>
      </c>
      <c r="I178" s="129" t="s">
        <v>18</v>
      </c>
      <c r="J178" s="117">
        <v>2025</v>
      </c>
      <c r="K178" s="130" t="s">
        <v>453</v>
      </c>
      <c r="L178" s="57" t="s">
        <v>454</v>
      </c>
      <c r="N178" s="24">
        <v>45584</v>
      </c>
    </row>
    <row r="179" ht="51.75">
      <c r="A179" s="47"/>
      <c r="B179" s="97">
        <v>104886</v>
      </c>
      <c r="C179" s="98">
        <v>110488603</v>
      </c>
      <c r="D179" s="98" t="s">
        <v>69</v>
      </c>
      <c r="E179" s="98" t="s">
        <v>70</v>
      </c>
      <c r="F179" s="98" t="s">
        <v>71</v>
      </c>
      <c r="G179" s="98" t="s">
        <v>451</v>
      </c>
      <c r="H179" s="128" t="s">
        <v>452</v>
      </c>
      <c r="I179" s="129" t="s">
        <v>21</v>
      </c>
      <c r="J179" s="117">
        <v>2025</v>
      </c>
      <c r="K179" s="119" t="s">
        <v>453</v>
      </c>
      <c r="L179" s="131" t="s">
        <v>455</v>
      </c>
      <c r="N179" s="24">
        <v>45584</v>
      </c>
    </row>
    <row r="180" ht="34.5">
      <c r="A180" s="48"/>
      <c r="B180" s="97">
        <v>104886</v>
      </c>
      <c r="C180" s="98">
        <v>110488609</v>
      </c>
      <c r="D180" s="98" t="s">
        <v>69</v>
      </c>
      <c r="E180" s="98" t="s">
        <v>70</v>
      </c>
      <c r="F180" s="98" t="s">
        <v>71</v>
      </c>
      <c r="G180" s="98" t="s">
        <v>451</v>
      </c>
      <c r="H180" s="128" t="s">
        <v>452</v>
      </c>
      <c r="I180" s="129" t="s">
        <v>20</v>
      </c>
      <c r="J180" s="117">
        <v>2025</v>
      </c>
      <c r="K180" s="130" t="s">
        <v>453</v>
      </c>
      <c r="L180" s="57" t="s">
        <v>456</v>
      </c>
      <c r="N180" s="24">
        <v>45584</v>
      </c>
    </row>
    <row r="181" ht="17.25">
      <c r="A181" s="45">
        <v>87</v>
      </c>
      <c r="B181" s="97">
        <v>104843</v>
      </c>
      <c r="C181" s="98">
        <v>110484301</v>
      </c>
      <c r="D181" s="98" t="s">
        <v>69</v>
      </c>
      <c r="E181" s="98" t="s">
        <v>70</v>
      </c>
      <c r="F181" s="98" t="s">
        <v>71</v>
      </c>
      <c r="G181" s="98" t="s">
        <v>451</v>
      </c>
      <c r="H181" s="128" t="s">
        <v>457</v>
      </c>
      <c r="I181" s="129" t="s">
        <v>18</v>
      </c>
      <c r="J181" s="132">
        <v>2025</v>
      </c>
      <c r="K181" s="133" t="s">
        <v>453</v>
      </c>
      <c r="L181" s="57" t="s">
        <v>454</v>
      </c>
      <c r="M181" s="25"/>
      <c r="N181" s="24">
        <v>45584</v>
      </c>
    </row>
    <row r="182" ht="51.75">
      <c r="A182" s="47"/>
      <c r="B182" s="97">
        <v>104843</v>
      </c>
      <c r="C182" s="98">
        <v>110484303</v>
      </c>
      <c r="D182" s="98" t="s">
        <v>69</v>
      </c>
      <c r="E182" s="98" t="s">
        <v>70</v>
      </c>
      <c r="F182" s="98" t="s">
        <v>71</v>
      </c>
      <c r="G182" s="98" t="s">
        <v>451</v>
      </c>
      <c r="H182" s="128" t="s">
        <v>457</v>
      </c>
      <c r="I182" s="129" t="s">
        <v>21</v>
      </c>
      <c r="J182" s="132">
        <v>2025</v>
      </c>
      <c r="K182" s="134" t="s">
        <v>453</v>
      </c>
      <c r="L182" s="135" t="s">
        <v>455</v>
      </c>
      <c r="M182" s="25"/>
      <c r="N182" s="24">
        <v>45584</v>
      </c>
    </row>
    <row r="183" ht="34.5">
      <c r="A183" s="48"/>
      <c r="B183" s="97">
        <v>104843</v>
      </c>
      <c r="C183" s="98">
        <v>110484309</v>
      </c>
      <c r="D183" s="98" t="s">
        <v>69</v>
      </c>
      <c r="E183" s="98" t="s">
        <v>70</v>
      </c>
      <c r="F183" s="98" t="s">
        <v>71</v>
      </c>
      <c r="G183" s="98" t="s">
        <v>451</v>
      </c>
      <c r="H183" s="128" t="s">
        <v>457</v>
      </c>
      <c r="I183" s="129" t="s">
        <v>20</v>
      </c>
      <c r="J183" s="117">
        <v>2025</v>
      </c>
      <c r="K183" s="133" t="s">
        <v>453</v>
      </c>
      <c r="L183" s="57" t="s">
        <v>456</v>
      </c>
      <c r="M183" s="25"/>
      <c r="N183" s="24">
        <v>45584</v>
      </c>
    </row>
    <row r="184" ht="17.25">
      <c r="A184" s="45">
        <v>88</v>
      </c>
      <c r="B184" s="97">
        <v>104793</v>
      </c>
      <c r="C184" s="98">
        <v>110479301</v>
      </c>
      <c r="D184" s="98" t="s">
        <v>69</v>
      </c>
      <c r="E184" s="98" t="s">
        <v>70</v>
      </c>
      <c r="F184" s="98" t="s">
        <v>71</v>
      </c>
      <c r="G184" s="98" t="s">
        <v>369</v>
      </c>
      <c r="H184" s="128" t="s">
        <v>458</v>
      </c>
      <c r="I184" s="129" t="s">
        <v>18</v>
      </c>
      <c r="J184" s="132">
        <v>2025</v>
      </c>
      <c r="K184" s="133" t="s">
        <v>453</v>
      </c>
      <c r="L184" s="57" t="s">
        <v>454</v>
      </c>
      <c r="M184" s="25"/>
      <c r="N184" s="24">
        <v>45584</v>
      </c>
    </row>
    <row r="185" ht="51.75">
      <c r="A185" s="47"/>
      <c r="B185" s="97">
        <v>104793</v>
      </c>
      <c r="C185" s="98">
        <v>110479303</v>
      </c>
      <c r="D185" s="98" t="s">
        <v>69</v>
      </c>
      <c r="E185" s="98" t="s">
        <v>70</v>
      </c>
      <c r="F185" s="98" t="s">
        <v>71</v>
      </c>
      <c r="G185" s="98" t="s">
        <v>369</v>
      </c>
      <c r="H185" s="128" t="s">
        <v>458</v>
      </c>
      <c r="I185" s="129" t="s">
        <v>21</v>
      </c>
      <c r="J185" s="132">
        <v>2025</v>
      </c>
      <c r="K185" s="134" t="s">
        <v>453</v>
      </c>
      <c r="L185" s="135" t="s">
        <v>455</v>
      </c>
      <c r="M185" s="25"/>
      <c r="N185" s="24">
        <v>45584</v>
      </c>
    </row>
    <row r="186" ht="34.5">
      <c r="A186" s="48"/>
      <c r="B186" s="97">
        <v>104793</v>
      </c>
      <c r="C186" s="98">
        <v>110479309</v>
      </c>
      <c r="D186" s="98" t="s">
        <v>69</v>
      </c>
      <c r="E186" s="98" t="s">
        <v>70</v>
      </c>
      <c r="F186" s="98" t="s">
        <v>71</v>
      </c>
      <c r="G186" s="98" t="s">
        <v>369</v>
      </c>
      <c r="H186" s="128" t="s">
        <v>458</v>
      </c>
      <c r="I186" s="129" t="s">
        <v>20</v>
      </c>
      <c r="J186" s="117">
        <v>2025</v>
      </c>
      <c r="K186" s="133" t="s">
        <v>453</v>
      </c>
      <c r="L186" s="57" t="s">
        <v>456</v>
      </c>
      <c r="M186" s="25"/>
      <c r="N186" s="24">
        <v>45584</v>
      </c>
    </row>
    <row r="187" ht="17.25">
      <c r="A187" s="80">
        <v>89</v>
      </c>
      <c r="B187" s="97" t="s">
        <v>459</v>
      </c>
      <c r="C187" s="97">
        <v>110858501</v>
      </c>
      <c r="D187" s="30" t="s">
        <v>69</v>
      </c>
      <c r="E187" s="30" t="s">
        <v>70</v>
      </c>
      <c r="F187" s="30" t="s">
        <v>71</v>
      </c>
      <c r="G187" s="30" t="s">
        <v>365</v>
      </c>
      <c r="H187" s="65" t="s">
        <v>371</v>
      </c>
      <c r="I187" s="109" t="s">
        <v>18</v>
      </c>
      <c r="J187" s="110">
        <v>2022</v>
      </c>
      <c r="K187" s="136">
        <v>2025</v>
      </c>
      <c r="L187" s="57" t="s">
        <v>460</v>
      </c>
      <c r="N187" s="24">
        <v>45584</v>
      </c>
    </row>
    <row r="188" ht="34.5">
      <c r="A188" s="45">
        <v>90</v>
      </c>
      <c r="B188" s="97">
        <v>103784</v>
      </c>
      <c r="C188" s="97">
        <v>110378405</v>
      </c>
      <c r="D188" s="98" t="s">
        <v>69</v>
      </c>
      <c r="E188" s="98" t="s">
        <v>70</v>
      </c>
      <c r="F188" s="98" t="s">
        <v>71</v>
      </c>
      <c r="G188" s="98" t="s">
        <v>461</v>
      </c>
      <c r="H188" s="128" t="s">
        <v>462</v>
      </c>
      <c r="I188" s="129" t="s">
        <v>24</v>
      </c>
      <c r="J188" s="117">
        <v>2025</v>
      </c>
      <c r="K188" s="132" t="s">
        <v>463</v>
      </c>
      <c r="L188" s="57" t="s">
        <v>464</v>
      </c>
      <c r="N188" s="24">
        <v>45584</v>
      </c>
    </row>
    <row r="189" ht="34.5">
      <c r="A189" s="47"/>
      <c r="B189" s="97">
        <v>103784</v>
      </c>
      <c r="C189" s="97">
        <v>110378406</v>
      </c>
      <c r="D189" s="98" t="s">
        <v>69</v>
      </c>
      <c r="E189" s="98" t="s">
        <v>70</v>
      </c>
      <c r="F189" s="98" t="s">
        <v>71</v>
      </c>
      <c r="G189" s="98" t="s">
        <v>461</v>
      </c>
      <c r="H189" s="128" t="s">
        <v>462</v>
      </c>
      <c r="I189" s="129" t="s">
        <v>22</v>
      </c>
      <c r="J189" s="117">
        <v>2025</v>
      </c>
      <c r="K189" s="132" t="s">
        <v>463</v>
      </c>
      <c r="L189" s="57" t="s">
        <v>465</v>
      </c>
      <c r="N189" s="24">
        <v>45584</v>
      </c>
    </row>
    <row r="190" ht="34.5">
      <c r="A190" s="47"/>
      <c r="B190" s="97">
        <v>103784</v>
      </c>
      <c r="C190" s="97">
        <v>110378407</v>
      </c>
      <c r="D190" s="98" t="s">
        <v>69</v>
      </c>
      <c r="E190" s="98" t="s">
        <v>70</v>
      </c>
      <c r="F190" s="98" t="s">
        <v>71</v>
      </c>
      <c r="G190" s="98" t="s">
        <v>461</v>
      </c>
      <c r="H190" s="128" t="s">
        <v>462</v>
      </c>
      <c r="I190" s="129" t="s">
        <v>23</v>
      </c>
      <c r="J190" s="117">
        <v>2025</v>
      </c>
      <c r="K190" s="132" t="s">
        <v>463</v>
      </c>
      <c r="L190" s="69" t="s">
        <v>466</v>
      </c>
      <c r="N190" s="24">
        <v>45584</v>
      </c>
    </row>
    <row r="191" ht="17.25">
      <c r="A191" s="47"/>
      <c r="B191" s="97" t="s">
        <v>467</v>
      </c>
      <c r="C191" s="97">
        <v>110378401</v>
      </c>
      <c r="D191" s="30" t="s">
        <v>69</v>
      </c>
      <c r="E191" s="30" t="s">
        <v>70</v>
      </c>
      <c r="F191" s="30" t="s">
        <v>71</v>
      </c>
      <c r="G191" s="30" t="s">
        <v>461</v>
      </c>
      <c r="H191" s="65" t="s">
        <v>462</v>
      </c>
      <c r="I191" s="109" t="s">
        <v>18</v>
      </c>
      <c r="J191" s="137" t="s">
        <v>250</v>
      </c>
      <c r="K191" s="132" t="s">
        <v>463</v>
      </c>
      <c r="L191" s="57" t="s">
        <v>415</v>
      </c>
      <c r="N191" s="24">
        <v>45584</v>
      </c>
    </row>
    <row r="192" ht="51.75">
      <c r="A192" s="48"/>
      <c r="B192" s="97" t="s">
        <v>467</v>
      </c>
      <c r="C192" s="97">
        <v>110378403</v>
      </c>
      <c r="D192" s="30" t="s">
        <v>69</v>
      </c>
      <c r="E192" s="30" t="s">
        <v>70</v>
      </c>
      <c r="F192" s="30" t="s">
        <v>71</v>
      </c>
      <c r="G192" s="30" t="s">
        <v>461</v>
      </c>
      <c r="H192" s="65" t="s">
        <v>462</v>
      </c>
      <c r="I192" s="66" t="s">
        <v>21</v>
      </c>
      <c r="J192" s="137" t="s">
        <v>250</v>
      </c>
      <c r="K192" s="132" t="s">
        <v>463</v>
      </c>
      <c r="L192" s="138" t="s">
        <v>468</v>
      </c>
      <c r="N192" s="24">
        <v>45584</v>
      </c>
    </row>
    <row r="193" ht="51.75">
      <c r="A193" s="60">
        <v>91</v>
      </c>
      <c r="B193" s="97">
        <v>108714</v>
      </c>
      <c r="C193" s="97">
        <v>110871403</v>
      </c>
      <c r="D193" s="98" t="s">
        <v>69</v>
      </c>
      <c r="E193" s="98" t="s">
        <v>70</v>
      </c>
      <c r="F193" s="98" t="s">
        <v>71</v>
      </c>
      <c r="G193" s="98" t="s">
        <v>396</v>
      </c>
      <c r="H193" s="128" t="s">
        <v>359</v>
      </c>
      <c r="I193" s="100" t="s">
        <v>21</v>
      </c>
      <c r="J193" s="139" t="s">
        <v>328</v>
      </c>
      <c r="K193" s="132" t="s">
        <v>250</v>
      </c>
      <c r="L193" s="138" t="s">
        <v>469</v>
      </c>
      <c r="N193" s="24">
        <v>45584</v>
      </c>
    </row>
    <row r="194" ht="51.75">
      <c r="A194" s="60">
        <v>92</v>
      </c>
      <c r="B194" s="46" t="s">
        <v>470</v>
      </c>
      <c r="C194" s="30">
        <v>110032410</v>
      </c>
      <c r="D194" s="30" t="s">
        <v>471</v>
      </c>
      <c r="E194" s="30" t="s">
        <v>472</v>
      </c>
      <c r="F194" s="30" t="s">
        <v>473</v>
      </c>
      <c r="G194" s="30" t="s">
        <v>474</v>
      </c>
      <c r="H194" s="65" t="s">
        <v>475</v>
      </c>
      <c r="I194" s="66" t="s">
        <v>19</v>
      </c>
      <c r="J194" s="140">
        <v>2022</v>
      </c>
      <c r="K194" s="66">
        <v>2025</v>
      </c>
      <c r="L194" s="55" t="s">
        <v>476</v>
      </c>
      <c r="N194" s="24">
        <v>45624</v>
      </c>
    </row>
    <row r="195" ht="51.75">
      <c r="A195" s="45">
        <v>93</v>
      </c>
      <c r="B195" s="141">
        <v>104142</v>
      </c>
      <c r="C195" s="41">
        <v>110414203</v>
      </c>
      <c r="D195" s="41" t="s">
        <v>69</v>
      </c>
      <c r="E195" s="41" t="s">
        <v>70</v>
      </c>
      <c r="F195" s="41" t="s">
        <v>71</v>
      </c>
      <c r="G195" s="41" t="s">
        <v>477</v>
      </c>
      <c r="H195" s="142" t="s">
        <v>478</v>
      </c>
      <c r="I195" s="143" t="s">
        <v>21</v>
      </c>
      <c r="J195" s="140">
        <v>2025</v>
      </c>
      <c r="K195" s="132" t="s">
        <v>479</v>
      </c>
      <c r="L195" s="138" t="s">
        <v>333</v>
      </c>
      <c r="N195" s="24">
        <v>45624</v>
      </c>
    </row>
    <row r="196" ht="34.5">
      <c r="A196" s="48"/>
      <c r="B196" s="141">
        <v>104142</v>
      </c>
      <c r="C196" s="41">
        <v>110414209</v>
      </c>
      <c r="D196" s="41" t="s">
        <v>69</v>
      </c>
      <c r="E196" s="41" t="s">
        <v>70</v>
      </c>
      <c r="F196" s="41" t="s">
        <v>71</v>
      </c>
      <c r="G196" s="41" t="s">
        <v>477</v>
      </c>
      <c r="H196" s="142" t="s">
        <v>478</v>
      </c>
      <c r="I196" s="143" t="s">
        <v>20</v>
      </c>
      <c r="J196" s="140">
        <v>2025</v>
      </c>
      <c r="K196" s="117" t="s">
        <v>479</v>
      </c>
      <c r="L196" s="57" t="s">
        <v>332</v>
      </c>
      <c r="N196" s="24">
        <v>45624</v>
      </c>
    </row>
    <row r="197" ht="17.25">
      <c r="A197" s="45">
        <v>94</v>
      </c>
      <c r="B197" s="141">
        <v>106735</v>
      </c>
      <c r="C197" s="41">
        <v>110673501</v>
      </c>
      <c r="D197" s="41" t="s">
        <v>69</v>
      </c>
      <c r="E197" s="41" t="s">
        <v>70</v>
      </c>
      <c r="F197" s="41" t="s">
        <v>71</v>
      </c>
      <c r="G197" s="41" t="s">
        <v>422</v>
      </c>
      <c r="H197" s="142" t="s">
        <v>168</v>
      </c>
      <c r="I197" s="143" t="s">
        <v>18</v>
      </c>
      <c r="J197" s="144" t="s">
        <v>328</v>
      </c>
      <c r="K197" s="132">
        <v>2030</v>
      </c>
      <c r="L197" s="138" t="s">
        <v>480</v>
      </c>
      <c r="N197" s="24">
        <v>45624</v>
      </c>
    </row>
    <row r="198" ht="51.75">
      <c r="A198" s="47"/>
      <c r="B198" s="141">
        <v>106735</v>
      </c>
      <c r="C198" s="41">
        <v>110673503</v>
      </c>
      <c r="D198" s="41" t="s">
        <v>69</v>
      </c>
      <c r="E198" s="41" t="s">
        <v>70</v>
      </c>
      <c r="F198" s="41" t="s">
        <v>71</v>
      </c>
      <c r="G198" s="41" t="s">
        <v>422</v>
      </c>
      <c r="H198" s="142" t="s">
        <v>168</v>
      </c>
      <c r="I198" s="145" t="s">
        <v>21</v>
      </c>
      <c r="J198" s="146" t="s">
        <v>328</v>
      </c>
      <c r="K198" s="132">
        <v>2030</v>
      </c>
      <c r="L198" s="138" t="s">
        <v>352</v>
      </c>
      <c r="N198" s="24">
        <v>45624</v>
      </c>
    </row>
    <row r="199" ht="34.5">
      <c r="A199" s="48"/>
      <c r="B199" s="141">
        <v>106735</v>
      </c>
      <c r="C199" s="41">
        <v>110673509</v>
      </c>
      <c r="D199" s="41" t="s">
        <v>69</v>
      </c>
      <c r="E199" s="41" t="s">
        <v>70</v>
      </c>
      <c r="F199" s="41" t="s">
        <v>71</v>
      </c>
      <c r="G199" s="41" t="s">
        <v>422</v>
      </c>
      <c r="H199" s="142" t="s">
        <v>168</v>
      </c>
      <c r="I199" s="145" t="s">
        <v>20</v>
      </c>
      <c r="J199" s="146" t="s">
        <v>328</v>
      </c>
      <c r="K199" s="132">
        <v>2030</v>
      </c>
      <c r="L199" s="57" t="s">
        <v>351</v>
      </c>
      <c r="N199" s="24">
        <v>45624</v>
      </c>
    </row>
    <row r="200" ht="17.25">
      <c r="A200" s="45">
        <v>95</v>
      </c>
      <c r="B200" s="141">
        <v>112488</v>
      </c>
      <c r="C200" s="41">
        <v>111248801</v>
      </c>
      <c r="D200" s="41" t="s">
        <v>69</v>
      </c>
      <c r="E200" s="41" t="s">
        <v>70</v>
      </c>
      <c r="F200" s="41" t="s">
        <v>71</v>
      </c>
      <c r="G200" s="41" t="s">
        <v>137</v>
      </c>
      <c r="H200" s="142" t="s">
        <v>375</v>
      </c>
      <c r="I200" s="145" t="s">
        <v>18</v>
      </c>
      <c r="J200" s="146" t="s">
        <v>328</v>
      </c>
      <c r="K200" s="132" t="s">
        <v>481</v>
      </c>
      <c r="L200" s="138" t="s">
        <v>482</v>
      </c>
      <c r="N200" s="24">
        <v>45624</v>
      </c>
    </row>
    <row r="201" ht="51.75">
      <c r="A201" s="47"/>
      <c r="B201" s="141">
        <v>112488</v>
      </c>
      <c r="C201" s="41">
        <v>111248803</v>
      </c>
      <c r="D201" s="41" t="s">
        <v>69</v>
      </c>
      <c r="E201" s="41" t="s">
        <v>70</v>
      </c>
      <c r="F201" s="41" t="s">
        <v>71</v>
      </c>
      <c r="G201" s="41" t="s">
        <v>137</v>
      </c>
      <c r="H201" s="142" t="s">
        <v>375</v>
      </c>
      <c r="I201" s="145" t="s">
        <v>21</v>
      </c>
      <c r="J201" s="146" t="s">
        <v>328</v>
      </c>
      <c r="K201" s="132" t="s">
        <v>481</v>
      </c>
      <c r="L201" s="138" t="s">
        <v>483</v>
      </c>
      <c r="N201" s="24">
        <v>45624</v>
      </c>
    </row>
    <row r="202" ht="34.5">
      <c r="A202" s="48"/>
      <c r="B202" s="141">
        <v>112488</v>
      </c>
      <c r="C202" s="41">
        <v>111248809</v>
      </c>
      <c r="D202" s="41" t="s">
        <v>69</v>
      </c>
      <c r="E202" s="41" t="s">
        <v>70</v>
      </c>
      <c r="F202" s="41" t="s">
        <v>71</v>
      </c>
      <c r="G202" s="41" t="s">
        <v>137</v>
      </c>
      <c r="H202" s="142" t="s">
        <v>375</v>
      </c>
      <c r="I202" s="145" t="s">
        <v>20</v>
      </c>
      <c r="J202" s="146" t="s">
        <v>328</v>
      </c>
      <c r="K202" s="132" t="s">
        <v>481</v>
      </c>
      <c r="L202" s="57" t="s">
        <v>427</v>
      </c>
      <c r="N202" s="24">
        <v>45624</v>
      </c>
    </row>
    <row r="203" ht="17.25">
      <c r="A203" s="45">
        <v>96</v>
      </c>
      <c r="B203" s="141">
        <v>112487</v>
      </c>
      <c r="C203" s="41">
        <v>111248701</v>
      </c>
      <c r="D203" s="41" t="s">
        <v>69</v>
      </c>
      <c r="E203" s="41" t="s">
        <v>70</v>
      </c>
      <c r="F203" s="41" t="s">
        <v>71</v>
      </c>
      <c r="G203" s="41" t="s">
        <v>137</v>
      </c>
      <c r="H203" s="142" t="s">
        <v>305</v>
      </c>
      <c r="I203" s="145" t="s">
        <v>18</v>
      </c>
      <c r="J203" s="146" t="s">
        <v>328</v>
      </c>
      <c r="K203" s="147" t="s">
        <v>481</v>
      </c>
      <c r="L203" s="57" t="s">
        <v>482</v>
      </c>
      <c r="N203" s="24">
        <v>45624</v>
      </c>
    </row>
    <row r="204" ht="51.75">
      <c r="A204" s="47"/>
      <c r="B204" s="141">
        <v>112487</v>
      </c>
      <c r="C204" s="41">
        <v>111248703</v>
      </c>
      <c r="D204" s="41" t="s">
        <v>69</v>
      </c>
      <c r="E204" s="41" t="s">
        <v>70</v>
      </c>
      <c r="F204" s="41" t="s">
        <v>71</v>
      </c>
      <c r="G204" s="41" t="s">
        <v>137</v>
      </c>
      <c r="H204" s="142" t="s">
        <v>305</v>
      </c>
      <c r="I204" s="145" t="s">
        <v>21</v>
      </c>
      <c r="J204" s="146" t="s">
        <v>328</v>
      </c>
      <c r="K204" s="147" t="s">
        <v>481</v>
      </c>
      <c r="L204" s="57" t="s">
        <v>483</v>
      </c>
      <c r="N204" s="24">
        <v>45624</v>
      </c>
    </row>
    <row r="205" ht="34.5">
      <c r="A205" s="48"/>
      <c r="B205" s="141">
        <v>112487</v>
      </c>
      <c r="C205" s="41">
        <v>111248709</v>
      </c>
      <c r="D205" s="41" t="s">
        <v>69</v>
      </c>
      <c r="E205" s="41" t="s">
        <v>70</v>
      </c>
      <c r="F205" s="41" t="s">
        <v>71</v>
      </c>
      <c r="G205" s="41" t="s">
        <v>137</v>
      </c>
      <c r="H205" s="142" t="s">
        <v>305</v>
      </c>
      <c r="I205" s="145" t="s">
        <v>20</v>
      </c>
      <c r="J205" s="146" t="s">
        <v>328</v>
      </c>
      <c r="K205" s="147" t="s">
        <v>481</v>
      </c>
      <c r="L205" s="57" t="s">
        <v>427</v>
      </c>
      <c r="N205" s="24">
        <v>45624</v>
      </c>
    </row>
    <row r="206" ht="17.25">
      <c r="A206" s="45">
        <v>97</v>
      </c>
      <c r="B206" s="141">
        <v>112486</v>
      </c>
      <c r="C206" s="41">
        <v>111248601</v>
      </c>
      <c r="D206" s="41" t="s">
        <v>69</v>
      </c>
      <c r="E206" s="41" t="s">
        <v>70</v>
      </c>
      <c r="F206" s="41" t="s">
        <v>71</v>
      </c>
      <c r="G206" s="41" t="s">
        <v>137</v>
      </c>
      <c r="H206" s="142" t="s">
        <v>411</v>
      </c>
      <c r="I206" s="145" t="s">
        <v>18</v>
      </c>
      <c r="J206" s="132">
        <v>2025</v>
      </c>
      <c r="K206" s="147" t="s">
        <v>481</v>
      </c>
      <c r="L206" s="57" t="s">
        <v>482</v>
      </c>
      <c r="N206" s="24">
        <v>45624</v>
      </c>
    </row>
    <row r="207" ht="51.75">
      <c r="A207" s="47"/>
      <c r="B207" s="141">
        <v>112486</v>
      </c>
      <c r="C207" s="41">
        <v>111248603</v>
      </c>
      <c r="D207" s="41" t="s">
        <v>69</v>
      </c>
      <c r="E207" s="41" t="s">
        <v>70</v>
      </c>
      <c r="F207" s="41" t="s">
        <v>71</v>
      </c>
      <c r="G207" s="41" t="s">
        <v>137</v>
      </c>
      <c r="H207" s="142" t="s">
        <v>411</v>
      </c>
      <c r="I207" s="145" t="s">
        <v>21</v>
      </c>
      <c r="J207" s="132">
        <v>2025</v>
      </c>
      <c r="K207" s="147" t="s">
        <v>481</v>
      </c>
      <c r="L207" s="57" t="s">
        <v>483</v>
      </c>
      <c r="N207" s="24">
        <v>45624</v>
      </c>
    </row>
    <row r="208" ht="34.5">
      <c r="A208" s="48"/>
      <c r="B208" s="141">
        <v>112486</v>
      </c>
      <c r="C208" s="41">
        <v>111248609</v>
      </c>
      <c r="D208" s="41" t="s">
        <v>69</v>
      </c>
      <c r="E208" s="41" t="s">
        <v>70</v>
      </c>
      <c r="F208" s="41" t="s">
        <v>71</v>
      </c>
      <c r="G208" s="41" t="s">
        <v>137</v>
      </c>
      <c r="H208" s="142" t="s">
        <v>411</v>
      </c>
      <c r="I208" s="145" t="s">
        <v>20</v>
      </c>
      <c r="J208" s="132">
        <v>2025</v>
      </c>
      <c r="K208" s="147" t="s">
        <v>481</v>
      </c>
      <c r="L208" s="57" t="s">
        <v>427</v>
      </c>
      <c r="N208" s="24">
        <v>45624</v>
      </c>
    </row>
    <row r="209" ht="17.25">
      <c r="A209" s="45">
        <v>98</v>
      </c>
      <c r="B209" s="141">
        <v>106057</v>
      </c>
      <c r="C209" s="41">
        <v>110605701</v>
      </c>
      <c r="D209" s="41" t="s">
        <v>69</v>
      </c>
      <c r="E209" s="41" t="s">
        <v>70</v>
      </c>
      <c r="F209" s="41" t="s">
        <v>71</v>
      </c>
      <c r="G209" s="41" t="s">
        <v>174</v>
      </c>
      <c r="H209" s="142" t="s">
        <v>484</v>
      </c>
      <c r="I209" s="145" t="s">
        <v>18</v>
      </c>
      <c r="J209" s="146" t="s">
        <v>328</v>
      </c>
      <c r="K209" s="132">
        <v>2028</v>
      </c>
      <c r="L209" s="57" t="s">
        <v>412</v>
      </c>
      <c r="M209" s="25"/>
      <c r="N209" s="24">
        <v>45629</v>
      </c>
    </row>
    <row r="210" ht="51.75">
      <c r="A210" s="47"/>
      <c r="B210" s="141">
        <v>106057</v>
      </c>
      <c r="C210" s="41">
        <v>110605703</v>
      </c>
      <c r="D210" s="41" t="s">
        <v>69</v>
      </c>
      <c r="E210" s="41" t="s">
        <v>70</v>
      </c>
      <c r="F210" s="41" t="s">
        <v>71</v>
      </c>
      <c r="G210" s="41" t="s">
        <v>174</v>
      </c>
      <c r="H210" s="142" t="s">
        <v>484</v>
      </c>
      <c r="I210" s="145" t="s">
        <v>21</v>
      </c>
      <c r="J210" s="146" t="s">
        <v>328</v>
      </c>
      <c r="K210" s="132">
        <v>2028</v>
      </c>
      <c r="L210" s="57" t="s">
        <v>485</v>
      </c>
      <c r="M210" s="25"/>
      <c r="N210" s="24">
        <v>45629</v>
      </c>
    </row>
    <row r="211" ht="34.5">
      <c r="A211" s="48"/>
      <c r="B211" s="141">
        <v>106057</v>
      </c>
      <c r="C211" s="41">
        <v>110605709</v>
      </c>
      <c r="D211" s="41" t="s">
        <v>69</v>
      </c>
      <c r="E211" s="41" t="s">
        <v>70</v>
      </c>
      <c r="F211" s="41" t="s">
        <v>71</v>
      </c>
      <c r="G211" s="41" t="s">
        <v>174</v>
      </c>
      <c r="H211" s="142" t="s">
        <v>484</v>
      </c>
      <c r="I211" s="145" t="s">
        <v>20</v>
      </c>
      <c r="J211" s="146" t="s">
        <v>328</v>
      </c>
      <c r="K211" s="57">
        <v>2028</v>
      </c>
      <c r="L211" s="57" t="s">
        <v>152</v>
      </c>
      <c r="M211" s="25"/>
      <c r="N211" s="24">
        <v>45629</v>
      </c>
    </row>
    <row r="212" ht="51.75">
      <c r="A212" s="60">
        <v>99</v>
      </c>
      <c r="B212" s="148">
        <v>104749</v>
      </c>
      <c r="C212" s="41">
        <v>110474903</v>
      </c>
      <c r="D212" s="41" t="s">
        <v>69</v>
      </c>
      <c r="E212" s="41" t="s">
        <v>70</v>
      </c>
      <c r="F212" s="41" t="s">
        <v>71</v>
      </c>
      <c r="G212" s="41" t="s">
        <v>369</v>
      </c>
      <c r="H212" s="142" t="s">
        <v>486</v>
      </c>
      <c r="I212" s="149" t="s">
        <v>21</v>
      </c>
      <c r="J212" s="150" t="s">
        <v>328</v>
      </c>
      <c r="K212" s="151">
        <v>2028</v>
      </c>
      <c r="L212" s="57" t="s">
        <v>485</v>
      </c>
      <c r="M212" s="25"/>
      <c r="N212" s="24">
        <v>45629</v>
      </c>
    </row>
    <row r="213" ht="17.25">
      <c r="A213" s="60">
        <v>100</v>
      </c>
      <c r="B213" s="152" t="s">
        <v>487</v>
      </c>
      <c r="C213" s="141">
        <v>110339301</v>
      </c>
      <c r="D213" s="41" t="s">
        <v>69</v>
      </c>
      <c r="E213" s="41" t="s">
        <v>70</v>
      </c>
      <c r="F213" s="41" t="s">
        <v>71</v>
      </c>
      <c r="G213" s="41" t="s">
        <v>488</v>
      </c>
      <c r="H213" s="142" t="s">
        <v>489</v>
      </c>
      <c r="I213" s="107" t="s">
        <v>18</v>
      </c>
      <c r="J213" s="150" t="s">
        <v>328</v>
      </c>
      <c r="K213" s="108">
        <v>2030</v>
      </c>
      <c r="L213" s="57" t="s">
        <v>480</v>
      </c>
      <c r="N213" s="24">
        <v>45635</v>
      </c>
    </row>
    <row r="214" ht="51.75">
      <c r="A214" s="60"/>
      <c r="B214" s="152" t="s">
        <v>487</v>
      </c>
      <c r="C214" s="141">
        <v>110339303</v>
      </c>
      <c r="D214" s="41" t="s">
        <v>69</v>
      </c>
      <c r="E214" s="41" t="s">
        <v>70</v>
      </c>
      <c r="F214" s="41" t="s">
        <v>71</v>
      </c>
      <c r="G214" s="41" t="s">
        <v>488</v>
      </c>
      <c r="H214" s="142" t="s">
        <v>489</v>
      </c>
      <c r="I214" s="116" t="s">
        <v>21</v>
      </c>
      <c r="J214" s="150" t="s">
        <v>328</v>
      </c>
      <c r="K214" s="118">
        <v>2030</v>
      </c>
      <c r="L214" s="57" t="s">
        <v>352</v>
      </c>
      <c r="N214" s="24">
        <v>45635</v>
      </c>
    </row>
    <row r="215" ht="34.5">
      <c r="A215" s="60"/>
      <c r="B215" s="152" t="s">
        <v>487</v>
      </c>
      <c r="C215" s="141">
        <v>110339309</v>
      </c>
      <c r="D215" s="41" t="s">
        <v>69</v>
      </c>
      <c r="E215" s="41" t="s">
        <v>70</v>
      </c>
      <c r="F215" s="41" t="s">
        <v>71</v>
      </c>
      <c r="G215" s="41" t="s">
        <v>488</v>
      </c>
      <c r="H215" s="142" t="s">
        <v>489</v>
      </c>
      <c r="I215" s="116" t="s">
        <v>20</v>
      </c>
      <c r="J215" s="150" t="s">
        <v>328</v>
      </c>
      <c r="K215" s="118">
        <v>2030</v>
      </c>
      <c r="L215" s="57" t="s">
        <v>351</v>
      </c>
      <c r="N215" s="24">
        <v>45635</v>
      </c>
    </row>
    <row r="216" ht="17.25">
      <c r="A216" s="60"/>
      <c r="B216" s="152" t="s">
        <v>487</v>
      </c>
      <c r="C216" s="141">
        <v>110339302</v>
      </c>
      <c r="D216" s="41" t="s">
        <v>69</v>
      </c>
      <c r="E216" s="41" t="s">
        <v>70</v>
      </c>
      <c r="F216" s="41" t="s">
        <v>71</v>
      </c>
      <c r="G216" s="41" t="s">
        <v>488</v>
      </c>
      <c r="H216" s="142" t="s">
        <v>489</v>
      </c>
      <c r="I216" s="116" t="s">
        <v>25</v>
      </c>
      <c r="J216" s="117" t="s">
        <v>250</v>
      </c>
      <c r="K216" s="108">
        <v>2030</v>
      </c>
      <c r="L216" s="57" t="s">
        <v>443</v>
      </c>
      <c r="N216" s="24">
        <v>45635</v>
      </c>
    </row>
    <row r="217" ht="34.5">
      <c r="A217" s="60"/>
      <c r="B217" s="152" t="s">
        <v>487</v>
      </c>
      <c r="C217" s="141">
        <v>110339304</v>
      </c>
      <c r="D217" s="41" t="s">
        <v>69</v>
      </c>
      <c r="E217" s="41" t="s">
        <v>70</v>
      </c>
      <c r="F217" s="41" t="s">
        <v>71</v>
      </c>
      <c r="G217" s="41" t="s">
        <v>488</v>
      </c>
      <c r="H217" s="142" t="s">
        <v>489</v>
      </c>
      <c r="I217" s="116" t="s">
        <v>29</v>
      </c>
      <c r="J217" s="117" t="s">
        <v>250</v>
      </c>
      <c r="K217" s="108">
        <v>2030</v>
      </c>
      <c r="L217" s="57" t="s">
        <v>490</v>
      </c>
      <c r="N217" s="24">
        <v>45635</v>
      </c>
    </row>
    <row r="218" ht="34.5">
      <c r="A218" s="60"/>
      <c r="B218" s="152" t="s">
        <v>487</v>
      </c>
      <c r="C218" s="141">
        <v>110339305</v>
      </c>
      <c r="D218" s="41" t="s">
        <v>69</v>
      </c>
      <c r="E218" s="41" t="s">
        <v>70</v>
      </c>
      <c r="F218" s="41" t="s">
        <v>71</v>
      </c>
      <c r="G218" s="41" t="s">
        <v>488</v>
      </c>
      <c r="H218" s="142" t="s">
        <v>489</v>
      </c>
      <c r="I218" s="116" t="s">
        <v>24</v>
      </c>
      <c r="J218" s="117" t="s">
        <v>250</v>
      </c>
      <c r="K218" s="108">
        <v>2030</v>
      </c>
      <c r="L218" s="57" t="s">
        <v>393</v>
      </c>
      <c r="N218" s="24">
        <v>45635</v>
      </c>
    </row>
    <row r="219" ht="34.5">
      <c r="A219" s="60"/>
      <c r="B219" s="152" t="s">
        <v>487</v>
      </c>
      <c r="C219" s="141">
        <v>110339306</v>
      </c>
      <c r="D219" s="41" t="s">
        <v>69</v>
      </c>
      <c r="E219" s="41" t="s">
        <v>70</v>
      </c>
      <c r="F219" s="41" t="s">
        <v>71</v>
      </c>
      <c r="G219" s="41" t="s">
        <v>488</v>
      </c>
      <c r="H219" s="142" t="s">
        <v>489</v>
      </c>
      <c r="I219" s="116" t="s">
        <v>22</v>
      </c>
      <c r="J219" s="117" t="s">
        <v>250</v>
      </c>
      <c r="K219" s="118">
        <v>2030</v>
      </c>
      <c r="L219" s="57" t="s">
        <v>394</v>
      </c>
      <c r="N219" s="24">
        <v>45635</v>
      </c>
    </row>
    <row r="220" ht="34.5">
      <c r="A220" s="60"/>
      <c r="B220" s="152" t="s">
        <v>487</v>
      </c>
      <c r="C220" s="148">
        <v>110339307</v>
      </c>
      <c r="D220" s="153" t="s">
        <v>69</v>
      </c>
      <c r="E220" s="153" t="s">
        <v>70</v>
      </c>
      <c r="F220" s="153" t="s">
        <v>71</v>
      </c>
      <c r="G220" s="153" t="s">
        <v>488</v>
      </c>
      <c r="H220" s="154" t="s">
        <v>489</v>
      </c>
      <c r="I220" s="112" t="s">
        <v>23</v>
      </c>
      <c r="J220" s="117" t="s">
        <v>250</v>
      </c>
      <c r="K220" s="155">
        <v>2030</v>
      </c>
      <c r="L220" s="57" t="s">
        <v>395</v>
      </c>
      <c r="N220" s="24">
        <v>45635</v>
      </c>
    </row>
    <row r="221" ht="34.5">
      <c r="A221" s="60">
        <v>101</v>
      </c>
      <c r="B221" s="152" t="s">
        <v>491</v>
      </c>
      <c r="C221" s="152">
        <v>110693809</v>
      </c>
      <c r="D221" s="152" t="s">
        <v>69</v>
      </c>
      <c r="E221" s="152" t="s">
        <v>70</v>
      </c>
      <c r="F221" s="152" t="s">
        <v>71</v>
      </c>
      <c r="G221" s="152" t="s">
        <v>492</v>
      </c>
      <c r="H221" s="156" t="s">
        <v>411</v>
      </c>
      <c r="I221" s="84" t="s">
        <v>20</v>
      </c>
      <c r="J221" s="132">
        <v>2022</v>
      </c>
      <c r="K221" s="157">
        <v>2025</v>
      </c>
      <c r="L221" s="57" t="s">
        <v>493</v>
      </c>
      <c r="N221" s="24">
        <v>45635</v>
      </c>
    </row>
    <row r="222" ht="34.5">
      <c r="A222" s="60">
        <v>102</v>
      </c>
      <c r="B222" s="152">
        <v>104361</v>
      </c>
      <c r="C222" s="152">
        <v>110436108</v>
      </c>
      <c r="D222" s="152" t="s">
        <v>69</v>
      </c>
      <c r="E222" s="152" t="s">
        <v>70</v>
      </c>
      <c r="F222" s="152" t="s">
        <v>71</v>
      </c>
      <c r="G222" s="152" t="s">
        <v>401</v>
      </c>
      <c r="H222" s="156" t="s">
        <v>366</v>
      </c>
      <c r="I222" s="158" t="s">
        <v>270</v>
      </c>
      <c r="J222" s="159" t="s">
        <v>328</v>
      </c>
      <c r="K222" s="160">
        <v>2029</v>
      </c>
      <c r="L222" s="57" t="s">
        <v>494</v>
      </c>
      <c r="N222" s="24">
        <v>45635</v>
      </c>
    </row>
    <row r="223" ht="17.25">
      <c r="A223" s="60">
        <v>103</v>
      </c>
      <c r="B223" s="152">
        <v>106752</v>
      </c>
      <c r="C223" s="152">
        <v>110675201</v>
      </c>
      <c r="D223" s="161" t="s">
        <v>69</v>
      </c>
      <c r="E223" s="161" t="s">
        <v>70</v>
      </c>
      <c r="F223" s="161" t="s">
        <v>71</v>
      </c>
      <c r="G223" s="161" t="s">
        <v>422</v>
      </c>
      <c r="H223" s="162" t="s">
        <v>245</v>
      </c>
      <c r="I223" s="163" t="s">
        <v>18</v>
      </c>
      <c r="J223" s="164">
        <v>2025</v>
      </c>
      <c r="K223" s="165">
        <v>2026</v>
      </c>
      <c r="L223" s="57" t="s">
        <v>304</v>
      </c>
      <c r="N223" s="24">
        <v>45637</v>
      </c>
    </row>
    <row r="224" ht="34.5">
      <c r="A224" s="60">
        <v>104</v>
      </c>
      <c r="B224" s="152" t="s">
        <v>495</v>
      </c>
      <c r="C224" s="152">
        <v>110282506</v>
      </c>
      <c r="D224" s="161" t="s">
        <v>69</v>
      </c>
      <c r="E224" s="161" t="s">
        <v>70</v>
      </c>
      <c r="F224" s="161" t="s">
        <v>71</v>
      </c>
      <c r="G224" s="161" t="s">
        <v>223</v>
      </c>
      <c r="H224" s="162" t="s">
        <v>184</v>
      </c>
      <c r="I224" s="163" t="s">
        <v>22</v>
      </c>
      <c r="J224" s="159">
        <v>2025</v>
      </c>
      <c r="K224" s="57">
        <v>2030</v>
      </c>
      <c r="L224" s="57" t="s">
        <v>394</v>
      </c>
      <c r="N224" s="24">
        <v>45669</v>
      </c>
    </row>
    <row r="225" ht="34.5">
      <c r="A225" s="60"/>
      <c r="B225" s="152" t="s">
        <v>495</v>
      </c>
      <c r="C225" s="152">
        <v>110282507</v>
      </c>
      <c r="D225" s="161" t="s">
        <v>69</v>
      </c>
      <c r="E225" s="161" t="s">
        <v>70</v>
      </c>
      <c r="F225" s="161" t="s">
        <v>71</v>
      </c>
      <c r="G225" s="161" t="s">
        <v>223</v>
      </c>
      <c r="H225" s="162" t="s">
        <v>184</v>
      </c>
      <c r="I225" s="163" t="s">
        <v>23</v>
      </c>
      <c r="J225" s="159">
        <v>2025</v>
      </c>
      <c r="K225" s="57">
        <v>2030</v>
      </c>
      <c r="L225" s="57" t="s">
        <v>395</v>
      </c>
      <c r="N225" s="24">
        <v>45669</v>
      </c>
    </row>
    <row r="226" ht="34.5">
      <c r="A226" s="60"/>
      <c r="B226" s="152" t="s">
        <v>495</v>
      </c>
      <c r="C226" s="152">
        <v>110282504</v>
      </c>
      <c r="D226" s="161" t="s">
        <v>69</v>
      </c>
      <c r="E226" s="161" t="s">
        <v>70</v>
      </c>
      <c r="F226" s="161" t="s">
        <v>71</v>
      </c>
      <c r="G226" s="161" t="s">
        <v>223</v>
      </c>
      <c r="H226" s="162" t="s">
        <v>184</v>
      </c>
      <c r="I226" s="163" t="s">
        <v>29</v>
      </c>
      <c r="J226" s="159">
        <v>2025</v>
      </c>
      <c r="K226" s="57">
        <v>2030</v>
      </c>
      <c r="L226" s="57" t="s">
        <v>490</v>
      </c>
      <c r="N226" s="24">
        <v>45669</v>
      </c>
    </row>
    <row r="227" ht="34.5">
      <c r="A227" s="60"/>
      <c r="B227" s="166" t="s">
        <v>495</v>
      </c>
      <c r="C227" s="166">
        <v>110282505</v>
      </c>
      <c r="D227" s="167" t="s">
        <v>69</v>
      </c>
      <c r="E227" s="167" t="s">
        <v>70</v>
      </c>
      <c r="F227" s="167" t="s">
        <v>71</v>
      </c>
      <c r="G227" s="167" t="s">
        <v>223</v>
      </c>
      <c r="H227" s="168" t="s">
        <v>184</v>
      </c>
      <c r="I227" s="169" t="s">
        <v>24</v>
      </c>
      <c r="J227" s="170">
        <v>2025</v>
      </c>
      <c r="K227" s="69">
        <v>2030</v>
      </c>
      <c r="L227" s="57" t="s">
        <v>393</v>
      </c>
      <c r="N227" s="24">
        <v>45669</v>
      </c>
    </row>
    <row r="228" ht="34.5">
      <c r="A228" s="171">
        <v>105</v>
      </c>
      <c r="B228" s="166" t="s">
        <v>496</v>
      </c>
      <c r="C228" s="166">
        <v>110338104</v>
      </c>
      <c r="D228" s="167" t="s">
        <v>69</v>
      </c>
      <c r="E228" s="167" t="s">
        <v>70</v>
      </c>
      <c r="F228" s="167" t="s">
        <v>71</v>
      </c>
      <c r="G228" s="167" t="s">
        <v>497</v>
      </c>
      <c r="H228" s="168" t="s">
        <v>129</v>
      </c>
      <c r="I228" s="169" t="s">
        <v>29</v>
      </c>
      <c r="J228" s="170">
        <v>2025</v>
      </c>
      <c r="K228" s="69">
        <v>2035</v>
      </c>
      <c r="L228" s="57" t="s">
        <v>498</v>
      </c>
      <c r="N228" s="24">
        <v>45675</v>
      </c>
    </row>
    <row r="229" ht="34.5">
      <c r="A229" s="60">
        <v>106</v>
      </c>
      <c r="B229" s="152" t="s">
        <v>499</v>
      </c>
      <c r="C229" s="152" t="s">
        <v>500</v>
      </c>
      <c r="D229" s="161" t="s">
        <v>69</v>
      </c>
      <c r="E229" s="161" t="s">
        <v>70</v>
      </c>
      <c r="F229" s="161" t="s">
        <v>71</v>
      </c>
      <c r="G229" s="161" t="s">
        <v>501</v>
      </c>
      <c r="H229" s="162" t="s">
        <v>112</v>
      </c>
      <c r="I229" s="57" t="s">
        <v>20</v>
      </c>
      <c r="J229" s="159">
        <v>2025</v>
      </c>
      <c r="K229" s="57">
        <v>2035</v>
      </c>
      <c r="L229" s="57" t="s">
        <v>502</v>
      </c>
      <c r="N229" s="24">
        <v>45675</v>
      </c>
    </row>
    <row r="230" ht="51.75">
      <c r="A230" s="60"/>
      <c r="B230" s="152" t="s">
        <v>499</v>
      </c>
      <c r="C230" s="152" t="s">
        <v>503</v>
      </c>
      <c r="D230" s="161" t="s">
        <v>69</v>
      </c>
      <c r="E230" s="161" t="s">
        <v>70</v>
      </c>
      <c r="F230" s="161" t="s">
        <v>71</v>
      </c>
      <c r="G230" s="161" t="s">
        <v>501</v>
      </c>
      <c r="H230" s="162" t="s">
        <v>112</v>
      </c>
      <c r="I230" s="172" t="s">
        <v>21</v>
      </c>
      <c r="J230" s="159">
        <v>2025</v>
      </c>
      <c r="K230" s="57">
        <v>2052</v>
      </c>
      <c r="L230" s="57" t="s">
        <v>504</v>
      </c>
      <c r="N230" s="24">
        <v>45675</v>
      </c>
    </row>
    <row r="231" ht="17.25">
      <c r="A231" s="60"/>
      <c r="B231" s="152" t="s">
        <v>499</v>
      </c>
      <c r="C231" s="152" t="s">
        <v>505</v>
      </c>
      <c r="D231" s="161" t="s">
        <v>69</v>
      </c>
      <c r="E231" s="161" t="s">
        <v>70</v>
      </c>
      <c r="F231" s="161" t="s">
        <v>71</v>
      </c>
      <c r="G231" s="161" t="s">
        <v>501</v>
      </c>
      <c r="H231" s="162" t="s">
        <v>112</v>
      </c>
      <c r="I231" s="57" t="s">
        <v>18</v>
      </c>
      <c r="J231" s="159">
        <v>2025</v>
      </c>
      <c r="K231" s="172">
        <v>2052</v>
      </c>
      <c r="L231" s="57" t="s">
        <v>506</v>
      </c>
      <c r="N231" s="24">
        <v>45675</v>
      </c>
    </row>
    <row r="232" ht="34.5">
      <c r="A232" s="60"/>
      <c r="B232" s="152" t="s">
        <v>499</v>
      </c>
      <c r="C232" s="152" t="s">
        <v>507</v>
      </c>
      <c r="D232" s="161" t="s">
        <v>69</v>
      </c>
      <c r="E232" s="161" t="s">
        <v>70</v>
      </c>
      <c r="F232" s="161" t="s">
        <v>71</v>
      </c>
      <c r="G232" s="161" t="s">
        <v>501</v>
      </c>
      <c r="H232" s="162" t="s">
        <v>112</v>
      </c>
      <c r="I232" s="172" t="s">
        <v>22</v>
      </c>
      <c r="J232" s="159" t="s">
        <v>250</v>
      </c>
      <c r="K232" s="57">
        <v>2052</v>
      </c>
      <c r="L232" s="57" t="s">
        <v>508</v>
      </c>
      <c r="N232" s="24">
        <v>45675</v>
      </c>
    </row>
    <row r="233" ht="34.5">
      <c r="A233" s="60"/>
      <c r="B233" s="152" t="s">
        <v>499</v>
      </c>
      <c r="C233" s="152" t="s">
        <v>509</v>
      </c>
      <c r="D233" s="161" t="s">
        <v>69</v>
      </c>
      <c r="E233" s="161" t="s">
        <v>70</v>
      </c>
      <c r="F233" s="161" t="s">
        <v>71</v>
      </c>
      <c r="G233" s="161" t="s">
        <v>501</v>
      </c>
      <c r="H233" s="162" t="s">
        <v>112</v>
      </c>
      <c r="I233" s="57" t="s">
        <v>23</v>
      </c>
      <c r="J233" s="159" t="s">
        <v>250</v>
      </c>
      <c r="K233" s="172">
        <v>2052</v>
      </c>
      <c r="L233" s="57" t="s">
        <v>510</v>
      </c>
      <c r="N233" s="24">
        <v>45675</v>
      </c>
    </row>
    <row r="234" ht="34.5">
      <c r="A234" s="60"/>
      <c r="B234" s="152" t="s">
        <v>499</v>
      </c>
      <c r="C234" s="152" t="s">
        <v>511</v>
      </c>
      <c r="D234" s="161" t="s">
        <v>69</v>
      </c>
      <c r="E234" s="161" t="s">
        <v>70</v>
      </c>
      <c r="F234" s="161" t="s">
        <v>71</v>
      </c>
      <c r="G234" s="161" t="s">
        <v>501</v>
      </c>
      <c r="H234" s="162" t="s">
        <v>112</v>
      </c>
      <c r="I234" s="172" t="s">
        <v>29</v>
      </c>
      <c r="J234" s="159" t="s">
        <v>250</v>
      </c>
      <c r="K234" s="57">
        <v>2052</v>
      </c>
      <c r="L234" s="57" t="s">
        <v>512</v>
      </c>
      <c r="N234" s="24">
        <v>45675</v>
      </c>
    </row>
    <row r="235" ht="34.5">
      <c r="A235" s="60"/>
      <c r="B235" s="152" t="s">
        <v>499</v>
      </c>
      <c r="C235" s="152" t="s">
        <v>513</v>
      </c>
      <c r="D235" s="161" t="s">
        <v>69</v>
      </c>
      <c r="E235" s="161" t="s">
        <v>70</v>
      </c>
      <c r="F235" s="161" t="s">
        <v>71</v>
      </c>
      <c r="G235" s="161" t="s">
        <v>501</v>
      </c>
      <c r="H235" s="162" t="s">
        <v>112</v>
      </c>
      <c r="I235" s="57" t="s">
        <v>24</v>
      </c>
      <c r="J235" s="159" t="s">
        <v>250</v>
      </c>
      <c r="K235" s="172">
        <v>2052</v>
      </c>
      <c r="L235" s="57" t="s">
        <v>514</v>
      </c>
      <c r="N235" s="24">
        <v>45675</v>
      </c>
    </row>
    <row r="236" ht="17.25">
      <c r="A236" s="60"/>
      <c r="B236" s="166" t="s">
        <v>499</v>
      </c>
      <c r="C236" s="166" t="s">
        <v>515</v>
      </c>
      <c r="D236" s="167" t="s">
        <v>69</v>
      </c>
      <c r="E236" s="167" t="s">
        <v>70</v>
      </c>
      <c r="F236" s="167" t="s">
        <v>71</v>
      </c>
      <c r="G236" s="167" t="s">
        <v>501</v>
      </c>
      <c r="H236" s="168" t="s">
        <v>112</v>
      </c>
      <c r="I236" s="69" t="s">
        <v>25</v>
      </c>
      <c r="J236" s="170" t="s">
        <v>250</v>
      </c>
      <c r="K236" s="69">
        <v>2052</v>
      </c>
      <c r="L236" s="57" t="s">
        <v>516</v>
      </c>
      <c r="N236" s="24">
        <v>45675</v>
      </c>
    </row>
    <row r="237" ht="34.5">
      <c r="A237" s="60">
        <v>107</v>
      </c>
      <c r="B237" s="152" t="s">
        <v>517</v>
      </c>
      <c r="C237" s="152">
        <v>110504609</v>
      </c>
      <c r="D237" s="161" t="s">
        <v>69</v>
      </c>
      <c r="E237" s="161" t="s">
        <v>70</v>
      </c>
      <c r="F237" s="161" t="s">
        <v>71</v>
      </c>
      <c r="G237" s="161" t="s">
        <v>518</v>
      </c>
      <c r="H237" s="162" t="s">
        <v>519</v>
      </c>
      <c r="I237" s="57" t="s">
        <v>20</v>
      </c>
      <c r="J237" s="159">
        <v>2025</v>
      </c>
      <c r="K237" s="57">
        <v>2028</v>
      </c>
      <c r="L237" s="57" t="s">
        <v>152</v>
      </c>
      <c r="N237" s="24">
        <v>45675</v>
      </c>
    </row>
    <row r="238" ht="51.75">
      <c r="A238" s="60"/>
      <c r="B238" s="166" t="s">
        <v>517</v>
      </c>
      <c r="C238" s="166">
        <v>110504603</v>
      </c>
      <c r="D238" s="167" t="s">
        <v>69</v>
      </c>
      <c r="E238" s="167" t="s">
        <v>70</v>
      </c>
      <c r="F238" s="167" t="s">
        <v>71</v>
      </c>
      <c r="G238" s="167" t="s">
        <v>518</v>
      </c>
      <c r="H238" s="168" t="s">
        <v>519</v>
      </c>
      <c r="I238" s="69" t="s">
        <v>21</v>
      </c>
      <c r="J238" s="170">
        <v>2025</v>
      </c>
      <c r="K238" s="69">
        <v>2030</v>
      </c>
      <c r="L238" s="57" t="s">
        <v>352</v>
      </c>
      <c r="N238" s="24">
        <v>45675</v>
      </c>
    </row>
    <row r="239" ht="34.5">
      <c r="A239" s="173">
        <v>108</v>
      </c>
      <c r="B239" s="152" t="s">
        <v>520</v>
      </c>
      <c r="C239" s="152" t="s">
        <v>521</v>
      </c>
      <c r="D239" s="161" t="s">
        <v>69</v>
      </c>
      <c r="E239" s="161" t="s">
        <v>70</v>
      </c>
      <c r="F239" s="161" t="s">
        <v>71</v>
      </c>
      <c r="G239" s="161" t="s">
        <v>174</v>
      </c>
      <c r="H239" s="162" t="s">
        <v>522</v>
      </c>
      <c r="I239" s="57" t="s">
        <v>20</v>
      </c>
      <c r="J239" s="159">
        <v>2025</v>
      </c>
      <c r="K239" s="57">
        <v>2035</v>
      </c>
      <c r="L239" s="57" t="s">
        <v>502</v>
      </c>
      <c r="N239" s="24">
        <v>45700</v>
      </c>
    </row>
    <row r="240" ht="51.75">
      <c r="A240" s="173"/>
      <c r="B240" s="152" t="s">
        <v>520</v>
      </c>
      <c r="C240" s="152" t="s">
        <v>523</v>
      </c>
      <c r="D240" s="161" t="s">
        <v>69</v>
      </c>
      <c r="E240" s="161" t="s">
        <v>70</v>
      </c>
      <c r="F240" s="161" t="s">
        <v>71</v>
      </c>
      <c r="G240" s="161" t="s">
        <v>174</v>
      </c>
      <c r="H240" s="162" t="s">
        <v>522</v>
      </c>
      <c r="I240" s="57" t="s">
        <v>21</v>
      </c>
      <c r="J240" s="159">
        <v>2025</v>
      </c>
      <c r="K240" s="57">
        <v>2030</v>
      </c>
      <c r="L240" s="57" t="s">
        <v>352</v>
      </c>
      <c r="N240" s="24">
        <v>45700</v>
      </c>
    </row>
    <row r="241" ht="17.25">
      <c r="A241" s="173"/>
      <c r="B241" s="166" t="s">
        <v>520</v>
      </c>
      <c r="C241" s="166" t="s">
        <v>524</v>
      </c>
      <c r="D241" s="167" t="s">
        <v>69</v>
      </c>
      <c r="E241" s="167" t="s">
        <v>70</v>
      </c>
      <c r="F241" s="167" t="s">
        <v>71</v>
      </c>
      <c r="G241" s="167" t="s">
        <v>174</v>
      </c>
      <c r="H241" s="168" t="s">
        <v>522</v>
      </c>
      <c r="I241" s="69" t="s">
        <v>18</v>
      </c>
      <c r="J241" s="170">
        <v>2025</v>
      </c>
      <c r="K241" s="69">
        <v>2027</v>
      </c>
      <c r="L241" s="57" t="s">
        <v>257</v>
      </c>
      <c r="N241" s="24">
        <v>45700</v>
      </c>
    </row>
    <row r="242" ht="34.5">
      <c r="A242" s="173">
        <v>109</v>
      </c>
      <c r="B242" s="152" t="s">
        <v>525</v>
      </c>
      <c r="C242" s="152" t="s">
        <v>526</v>
      </c>
      <c r="D242" s="161" t="s">
        <v>69</v>
      </c>
      <c r="E242" s="161" t="s">
        <v>70</v>
      </c>
      <c r="F242" s="161" t="s">
        <v>71</v>
      </c>
      <c r="G242" s="161" t="s">
        <v>527</v>
      </c>
      <c r="H242" s="162" t="s">
        <v>528</v>
      </c>
      <c r="I242" s="57" t="s">
        <v>20</v>
      </c>
      <c r="J242" s="159">
        <v>2025</v>
      </c>
      <c r="K242" s="57">
        <v>2030</v>
      </c>
      <c r="L242" s="57" t="s">
        <v>351</v>
      </c>
      <c r="N242" s="24">
        <v>45700</v>
      </c>
    </row>
    <row r="243" ht="17.25">
      <c r="A243" s="173"/>
      <c r="B243" s="152" t="s">
        <v>525</v>
      </c>
      <c r="C243" s="152" t="s">
        <v>529</v>
      </c>
      <c r="D243" s="161" t="s">
        <v>69</v>
      </c>
      <c r="E243" s="161" t="s">
        <v>70</v>
      </c>
      <c r="F243" s="161" t="s">
        <v>71</v>
      </c>
      <c r="G243" s="161" t="s">
        <v>527</v>
      </c>
      <c r="H243" s="162" t="s">
        <v>528</v>
      </c>
      <c r="I243" s="57" t="s">
        <v>18</v>
      </c>
      <c r="J243" s="159">
        <v>2025</v>
      </c>
      <c r="K243" s="57">
        <v>2035</v>
      </c>
      <c r="L243" s="57" t="s">
        <v>353</v>
      </c>
      <c r="N243" s="24">
        <v>45700</v>
      </c>
    </row>
    <row r="244" ht="17.25">
      <c r="A244" s="173"/>
      <c r="B244" s="166" t="s">
        <v>525</v>
      </c>
      <c r="C244" s="166" t="s">
        <v>530</v>
      </c>
      <c r="D244" s="167" t="s">
        <v>69</v>
      </c>
      <c r="E244" s="167" t="s">
        <v>70</v>
      </c>
      <c r="F244" s="167" t="s">
        <v>71</v>
      </c>
      <c r="G244" s="167" t="s">
        <v>527</v>
      </c>
      <c r="H244" s="168" t="s">
        <v>528</v>
      </c>
      <c r="I244" s="69" t="s">
        <v>25</v>
      </c>
      <c r="J244" s="170" t="s">
        <v>250</v>
      </c>
      <c r="K244" s="69">
        <v>2048</v>
      </c>
      <c r="L244" s="57" t="s">
        <v>531</v>
      </c>
      <c r="N244" s="24">
        <v>45700</v>
      </c>
    </row>
    <row r="245" ht="34.5">
      <c r="A245" s="174">
        <v>110</v>
      </c>
      <c r="B245" s="152" t="s">
        <v>532</v>
      </c>
      <c r="C245" s="152" t="s">
        <v>533</v>
      </c>
      <c r="D245" s="161" t="s">
        <v>69</v>
      </c>
      <c r="E245" s="161" t="s">
        <v>70</v>
      </c>
      <c r="F245" s="161" t="s">
        <v>71</v>
      </c>
      <c r="G245" s="161" t="s">
        <v>240</v>
      </c>
      <c r="H245" s="162" t="s">
        <v>534</v>
      </c>
      <c r="I245" s="57" t="s">
        <v>20</v>
      </c>
      <c r="J245" s="159">
        <v>2025</v>
      </c>
      <c r="K245" s="57">
        <v>2031</v>
      </c>
      <c r="L245" s="57" t="s">
        <v>332</v>
      </c>
      <c r="N245" s="24">
        <v>45700</v>
      </c>
    </row>
    <row r="246" ht="51.75">
      <c r="A246" s="175"/>
      <c r="B246" s="152" t="s">
        <v>532</v>
      </c>
      <c r="C246" s="152" t="s">
        <v>535</v>
      </c>
      <c r="D246" s="161" t="s">
        <v>69</v>
      </c>
      <c r="E246" s="161" t="s">
        <v>70</v>
      </c>
      <c r="F246" s="161" t="s">
        <v>71</v>
      </c>
      <c r="G246" s="161" t="s">
        <v>240</v>
      </c>
      <c r="H246" s="162" t="s">
        <v>534</v>
      </c>
      <c r="I246" s="57" t="s">
        <v>21</v>
      </c>
      <c r="J246" s="159">
        <v>2025</v>
      </c>
      <c r="K246" s="57">
        <v>2036</v>
      </c>
      <c r="L246" s="57" t="s">
        <v>536</v>
      </c>
      <c r="N246" s="24">
        <v>45700</v>
      </c>
    </row>
    <row r="247" ht="17.25">
      <c r="A247" s="175"/>
      <c r="B247" s="152" t="s">
        <v>532</v>
      </c>
      <c r="C247" s="152" t="s">
        <v>537</v>
      </c>
      <c r="D247" s="161" t="s">
        <v>69</v>
      </c>
      <c r="E247" s="161" t="s">
        <v>70</v>
      </c>
      <c r="F247" s="161" t="s">
        <v>71</v>
      </c>
      <c r="G247" s="161" t="s">
        <v>240</v>
      </c>
      <c r="H247" s="162" t="s">
        <v>534</v>
      </c>
      <c r="I247" s="57" t="s">
        <v>18</v>
      </c>
      <c r="J247" s="159">
        <v>2025</v>
      </c>
      <c r="K247" s="57">
        <v>2045</v>
      </c>
      <c r="L247" s="57" t="s">
        <v>538</v>
      </c>
      <c r="N247" s="24">
        <v>45700</v>
      </c>
    </row>
    <row r="248" ht="17.25">
      <c r="A248" s="176"/>
      <c r="B248" s="166" t="s">
        <v>532</v>
      </c>
      <c r="C248" s="166" t="s">
        <v>539</v>
      </c>
      <c r="D248" s="167" t="s">
        <v>69</v>
      </c>
      <c r="E248" s="167" t="s">
        <v>70</v>
      </c>
      <c r="F248" s="167" t="s">
        <v>71</v>
      </c>
      <c r="G248" s="167" t="s">
        <v>240</v>
      </c>
      <c r="H248" s="168" t="s">
        <v>534</v>
      </c>
      <c r="I248" s="69" t="s">
        <v>25</v>
      </c>
      <c r="J248" s="170" t="s">
        <v>250</v>
      </c>
      <c r="K248" s="69">
        <v>2052</v>
      </c>
      <c r="L248" s="57" t="s">
        <v>516</v>
      </c>
      <c r="N248" s="24">
        <v>45700</v>
      </c>
    </row>
    <row r="249" ht="34.5">
      <c r="A249" s="177">
        <v>111</v>
      </c>
      <c r="B249" s="152" t="s">
        <v>540</v>
      </c>
      <c r="C249" s="152">
        <v>110638706</v>
      </c>
      <c r="D249" s="161" t="s">
        <v>69</v>
      </c>
      <c r="E249" s="161" t="s">
        <v>70</v>
      </c>
      <c r="F249" s="161" t="s">
        <v>71</v>
      </c>
      <c r="G249" s="161" t="s">
        <v>202</v>
      </c>
      <c r="H249" s="162" t="s">
        <v>541</v>
      </c>
      <c r="I249" s="57" t="s">
        <v>22</v>
      </c>
      <c r="J249" s="159">
        <v>2025</v>
      </c>
      <c r="K249" s="178" t="s">
        <v>463</v>
      </c>
      <c r="L249" s="57" t="s">
        <v>465</v>
      </c>
      <c r="N249" s="24">
        <v>45700</v>
      </c>
    </row>
    <row r="250" ht="34.5">
      <c r="A250" s="179"/>
      <c r="B250" s="152" t="s">
        <v>540</v>
      </c>
      <c r="C250" s="152">
        <v>110638707</v>
      </c>
      <c r="D250" s="161" t="s">
        <v>69</v>
      </c>
      <c r="E250" s="161" t="s">
        <v>70</v>
      </c>
      <c r="F250" s="161" t="s">
        <v>71</v>
      </c>
      <c r="G250" s="161" t="s">
        <v>202</v>
      </c>
      <c r="H250" s="162" t="s">
        <v>541</v>
      </c>
      <c r="I250" s="57" t="s">
        <v>23</v>
      </c>
      <c r="J250" s="159">
        <v>2025</v>
      </c>
      <c r="K250" s="178" t="s">
        <v>463</v>
      </c>
      <c r="L250" s="57" t="s">
        <v>466</v>
      </c>
      <c r="N250" s="24">
        <v>45700</v>
      </c>
    </row>
    <row r="251" ht="34.5">
      <c r="A251" s="179"/>
      <c r="B251" s="152" t="s">
        <v>540</v>
      </c>
      <c r="C251" s="152">
        <v>110638704</v>
      </c>
      <c r="D251" s="161" t="s">
        <v>69</v>
      </c>
      <c r="E251" s="161" t="s">
        <v>70</v>
      </c>
      <c r="F251" s="161" t="s">
        <v>71</v>
      </c>
      <c r="G251" s="161" t="s">
        <v>202</v>
      </c>
      <c r="H251" s="162" t="s">
        <v>541</v>
      </c>
      <c r="I251" s="57" t="s">
        <v>29</v>
      </c>
      <c r="J251" s="159">
        <v>2025</v>
      </c>
      <c r="K251" s="178" t="s">
        <v>463</v>
      </c>
      <c r="L251" s="57" t="s">
        <v>542</v>
      </c>
      <c r="N251" s="24">
        <v>45700</v>
      </c>
    </row>
    <row r="252" ht="34.5">
      <c r="A252" s="180"/>
      <c r="B252" s="166" t="s">
        <v>540</v>
      </c>
      <c r="C252" s="166">
        <v>110638705</v>
      </c>
      <c r="D252" s="167" t="s">
        <v>69</v>
      </c>
      <c r="E252" s="167" t="s">
        <v>70</v>
      </c>
      <c r="F252" s="167" t="s">
        <v>71</v>
      </c>
      <c r="G252" s="167" t="s">
        <v>202</v>
      </c>
      <c r="H252" s="168" t="s">
        <v>541</v>
      </c>
      <c r="I252" s="69" t="s">
        <v>24</v>
      </c>
      <c r="J252" s="170">
        <v>2025</v>
      </c>
      <c r="K252" s="178" t="s">
        <v>463</v>
      </c>
      <c r="L252" s="57" t="s">
        <v>464</v>
      </c>
      <c r="N252" s="24">
        <v>45700</v>
      </c>
    </row>
    <row r="253" ht="17.25">
      <c r="A253" s="60">
        <v>112</v>
      </c>
      <c r="B253" s="152" t="s">
        <v>543</v>
      </c>
      <c r="C253" s="152" t="s">
        <v>544</v>
      </c>
      <c r="D253" s="161" t="s">
        <v>69</v>
      </c>
      <c r="E253" s="161" t="s">
        <v>70</v>
      </c>
      <c r="F253" s="161" t="s">
        <v>71</v>
      </c>
      <c r="G253" s="161" t="s">
        <v>477</v>
      </c>
      <c r="H253" s="162" t="s">
        <v>545</v>
      </c>
      <c r="I253" s="57" t="s">
        <v>25</v>
      </c>
      <c r="J253" s="181">
        <v>2025</v>
      </c>
      <c r="K253" s="182" t="s">
        <v>250</v>
      </c>
      <c r="L253" s="57" t="s">
        <v>546</v>
      </c>
      <c r="N253" s="24">
        <v>45741</v>
      </c>
    </row>
    <row r="254" ht="51.75">
      <c r="A254" s="60"/>
      <c r="B254" s="166" t="s">
        <v>543</v>
      </c>
      <c r="C254" s="166" t="s">
        <v>547</v>
      </c>
      <c r="D254" s="167" t="s">
        <v>69</v>
      </c>
      <c r="E254" s="167" t="s">
        <v>70</v>
      </c>
      <c r="F254" s="167" t="s">
        <v>71</v>
      </c>
      <c r="G254" s="167" t="s">
        <v>477</v>
      </c>
      <c r="H254" s="168" t="s">
        <v>545</v>
      </c>
      <c r="I254" s="69" t="s">
        <v>21</v>
      </c>
      <c r="J254" s="183">
        <v>2025</v>
      </c>
      <c r="K254" s="184" t="s">
        <v>250</v>
      </c>
      <c r="L254" s="57" t="s">
        <v>469</v>
      </c>
      <c r="N254" s="24">
        <v>45741</v>
      </c>
    </row>
    <row r="255" ht="34.5">
      <c r="A255" s="60">
        <v>113</v>
      </c>
      <c r="B255" s="152" t="s">
        <v>548</v>
      </c>
      <c r="C255" s="152" t="s">
        <v>549</v>
      </c>
      <c r="D255" s="161" t="s">
        <v>69</v>
      </c>
      <c r="E255" s="161" t="s">
        <v>70</v>
      </c>
      <c r="F255" s="161" t="s">
        <v>71</v>
      </c>
      <c r="G255" s="161" t="s">
        <v>219</v>
      </c>
      <c r="H255" s="162" t="s">
        <v>550</v>
      </c>
      <c r="I255" s="57" t="s">
        <v>20</v>
      </c>
      <c r="J255" s="159">
        <v>2025</v>
      </c>
      <c r="K255" s="147">
        <v>2030</v>
      </c>
      <c r="L255" s="57" t="s">
        <v>351</v>
      </c>
      <c r="N255" s="24">
        <v>45741</v>
      </c>
    </row>
    <row r="256" ht="51.75">
      <c r="A256" s="60"/>
      <c r="B256" s="166" t="s">
        <v>548</v>
      </c>
      <c r="C256" s="166" t="s">
        <v>551</v>
      </c>
      <c r="D256" s="167" t="s">
        <v>69</v>
      </c>
      <c r="E256" s="167" t="s">
        <v>70</v>
      </c>
      <c r="F256" s="167" t="s">
        <v>71</v>
      </c>
      <c r="G256" s="167" t="s">
        <v>219</v>
      </c>
      <c r="H256" s="168" t="s">
        <v>550</v>
      </c>
      <c r="I256" s="69" t="s">
        <v>21</v>
      </c>
      <c r="J256" s="170">
        <v>2025</v>
      </c>
      <c r="K256" s="151">
        <v>2030</v>
      </c>
      <c r="L256" s="57" t="s">
        <v>352</v>
      </c>
      <c r="N256" s="24">
        <v>45741</v>
      </c>
    </row>
    <row r="257" ht="17.25">
      <c r="A257" s="60">
        <v>114</v>
      </c>
      <c r="B257" s="166" t="s">
        <v>552</v>
      </c>
      <c r="C257" s="166" t="s">
        <v>553</v>
      </c>
      <c r="D257" s="167" t="s">
        <v>69</v>
      </c>
      <c r="E257" s="167" t="s">
        <v>70</v>
      </c>
      <c r="F257" s="167" t="s">
        <v>71</v>
      </c>
      <c r="G257" s="167" t="s">
        <v>477</v>
      </c>
      <c r="H257" s="168" t="s">
        <v>554</v>
      </c>
      <c r="I257" s="69" t="s">
        <v>18</v>
      </c>
      <c r="J257" s="170">
        <v>2025</v>
      </c>
      <c r="K257" s="151">
        <v>2035</v>
      </c>
      <c r="L257" s="57" t="s">
        <v>353</v>
      </c>
      <c r="N257" s="24">
        <v>45741</v>
      </c>
    </row>
    <row r="258" ht="34.5">
      <c r="A258" s="60">
        <v>115</v>
      </c>
      <c r="B258" s="152" t="s">
        <v>555</v>
      </c>
      <c r="C258" s="152" t="s">
        <v>556</v>
      </c>
      <c r="D258" s="161" t="s">
        <v>69</v>
      </c>
      <c r="E258" s="161" t="s">
        <v>70</v>
      </c>
      <c r="F258" s="161" t="s">
        <v>71</v>
      </c>
      <c r="G258" s="161" t="s">
        <v>144</v>
      </c>
      <c r="H258" s="162" t="s">
        <v>557</v>
      </c>
      <c r="I258" s="57" t="s">
        <v>20</v>
      </c>
      <c r="J258" s="159">
        <v>2025</v>
      </c>
      <c r="K258" s="147" t="s">
        <v>397</v>
      </c>
      <c r="L258" s="57" t="s">
        <v>558</v>
      </c>
      <c r="N258" s="24">
        <v>45741</v>
      </c>
    </row>
    <row r="259" ht="51.75">
      <c r="A259" s="60"/>
      <c r="B259" s="166" t="s">
        <v>555</v>
      </c>
      <c r="C259" s="166" t="s">
        <v>559</v>
      </c>
      <c r="D259" s="167" t="s">
        <v>69</v>
      </c>
      <c r="E259" s="167" t="s">
        <v>70</v>
      </c>
      <c r="F259" s="167" t="s">
        <v>71</v>
      </c>
      <c r="G259" s="167" t="s">
        <v>144</v>
      </c>
      <c r="H259" s="168" t="s">
        <v>557</v>
      </c>
      <c r="I259" s="69" t="s">
        <v>21</v>
      </c>
      <c r="J259" s="170">
        <v>2025</v>
      </c>
      <c r="K259" s="151" t="s">
        <v>463</v>
      </c>
      <c r="L259" s="57" t="s">
        <v>468</v>
      </c>
      <c r="N259" s="24">
        <v>45741</v>
      </c>
    </row>
    <row r="260" ht="51.75">
      <c r="A260" s="60">
        <v>116</v>
      </c>
      <c r="B260" s="152" t="s">
        <v>560</v>
      </c>
      <c r="C260" s="152" t="s">
        <v>561</v>
      </c>
      <c r="D260" s="161" t="s">
        <v>69</v>
      </c>
      <c r="E260" s="161" t="s">
        <v>70</v>
      </c>
      <c r="F260" s="161" t="s">
        <v>71</v>
      </c>
      <c r="G260" s="161" t="s">
        <v>144</v>
      </c>
      <c r="H260" s="162" t="s">
        <v>562</v>
      </c>
      <c r="I260" s="57" t="s">
        <v>21</v>
      </c>
      <c r="J260" s="159">
        <v>2025</v>
      </c>
      <c r="K260" s="151" t="s">
        <v>453</v>
      </c>
      <c r="L260" s="57" t="s">
        <v>455</v>
      </c>
      <c r="N260" s="24">
        <v>45741</v>
      </c>
    </row>
    <row r="261" ht="17.25">
      <c r="A261" s="60"/>
      <c r="B261" s="166" t="s">
        <v>560</v>
      </c>
      <c r="C261" s="166" t="s">
        <v>563</v>
      </c>
      <c r="D261" s="167" t="s">
        <v>69</v>
      </c>
      <c r="E261" s="167" t="s">
        <v>70</v>
      </c>
      <c r="F261" s="167" t="s">
        <v>71</v>
      </c>
      <c r="G261" s="167" t="s">
        <v>144</v>
      </c>
      <c r="H261" s="168" t="s">
        <v>562</v>
      </c>
      <c r="I261" s="69" t="s">
        <v>18</v>
      </c>
      <c r="J261" s="170">
        <v>2025</v>
      </c>
      <c r="K261" s="185" t="s">
        <v>250</v>
      </c>
      <c r="L261" s="57" t="s">
        <v>253</v>
      </c>
      <c r="N261" s="24">
        <v>45741</v>
      </c>
    </row>
    <row r="262" ht="34.5">
      <c r="A262" s="60">
        <v>117</v>
      </c>
      <c r="B262" s="152" t="s">
        <v>564</v>
      </c>
      <c r="C262" s="152" t="s">
        <v>565</v>
      </c>
      <c r="D262" s="161" t="s">
        <v>69</v>
      </c>
      <c r="E262" s="161" t="s">
        <v>70</v>
      </c>
      <c r="F262" s="161" t="s">
        <v>71</v>
      </c>
      <c r="G262" s="161" t="s">
        <v>566</v>
      </c>
      <c r="H262" s="162" t="s">
        <v>567</v>
      </c>
      <c r="I262" s="57" t="s">
        <v>20</v>
      </c>
      <c r="J262" s="159">
        <v>2025</v>
      </c>
      <c r="K262" s="186" t="s">
        <v>250</v>
      </c>
      <c r="L262" s="57" t="s">
        <v>568</v>
      </c>
      <c r="N262" s="24">
        <v>45741</v>
      </c>
    </row>
    <row r="263" ht="17.25">
      <c r="A263" s="60"/>
      <c r="B263" s="166" t="s">
        <v>564</v>
      </c>
      <c r="C263" s="166" t="s">
        <v>569</v>
      </c>
      <c r="D263" s="167" t="s">
        <v>69</v>
      </c>
      <c r="E263" s="167" t="s">
        <v>70</v>
      </c>
      <c r="F263" s="167" t="s">
        <v>71</v>
      </c>
      <c r="G263" s="167" t="s">
        <v>566</v>
      </c>
      <c r="H263" s="168" t="s">
        <v>567</v>
      </c>
      <c r="I263" s="69" t="s">
        <v>18</v>
      </c>
      <c r="J263" s="170">
        <v>2025</v>
      </c>
      <c r="K263" s="151" t="s">
        <v>463</v>
      </c>
      <c r="L263" s="57" t="s">
        <v>415</v>
      </c>
      <c r="N263" s="24">
        <v>45741</v>
      </c>
    </row>
    <row r="264" ht="17.25">
      <c r="A264" s="174">
        <v>118</v>
      </c>
      <c r="B264" s="166" t="s">
        <v>570</v>
      </c>
      <c r="C264" s="166" t="s">
        <v>571</v>
      </c>
      <c r="D264" s="167" t="s">
        <v>69</v>
      </c>
      <c r="E264" s="167" t="s">
        <v>70</v>
      </c>
      <c r="F264" s="167" t="s">
        <v>71</v>
      </c>
      <c r="G264" s="167" t="s">
        <v>572</v>
      </c>
      <c r="H264" s="168" t="s">
        <v>141</v>
      </c>
      <c r="I264" s="69" t="s">
        <v>25</v>
      </c>
      <c r="J264" s="170">
        <v>2025</v>
      </c>
      <c r="K264" s="151">
        <v>2026</v>
      </c>
      <c r="L264" s="57" t="s">
        <v>261</v>
      </c>
      <c r="N264" s="24">
        <v>45741</v>
      </c>
    </row>
    <row r="265" ht="51.75">
      <c r="A265" s="173"/>
      <c r="B265" s="166" t="s">
        <v>570</v>
      </c>
      <c r="C265" s="166" t="s">
        <v>573</v>
      </c>
      <c r="D265" s="167" t="s">
        <v>69</v>
      </c>
      <c r="E265" s="167" t="s">
        <v>70</v>
      </c>
      <c r="F265" s="167" t="s">
        <v>71</v>
      </c>
      <c r="G265" s="167" t="s">
        <v>572</v>
      </c>
      <c r="H265" s="168" t="s">
        <v>141</v>
      </c>
      <c r="I265" s="69" t="s">
        <v>21</v>
      </c>
      <c r="J265" s="170">
        <v>2025</v>
      </c>
      <c r="K265" s="151">
        <v>2026</v>
      </c>
      <c r="L265" s="57" t="s">
        <v>322</v>
      </c>
      <c r="N265" s="24">
        <v>45741</v>
      </c>
    </row>
    <row r="266" ht="17.25">
      <c r="A266" s="173"/>
      <c r="B266" s="166" t="s">
        <v>570</v>
      </c>
      <c r="C266" s="166" t="s">
        <v>574</v>
      </c>
      <c r="D266" s="167" t="s">
        <v>69</v>
      </c>
      <c r="E266" s="167" t="s">
        <v>70</v>
      </c>
      <c r="F266" s="167" t="s">
        <v>71</v>
      </c>
      <c r="G266" s="167" t="s">
        <v>572</v>
      </c>
      <c r="H266" s="168" t="s">
        <v>141</v>
      </c>
      <c r="I266" s="69" t="s">
        <v>18</v>
      </c>
      <c r="J266" s="170">
        <v>2025</v>
      </c>
      <c r="K266" s="151">
        <v>2026</v>
      </c>
      <c r="L266" s="57" t="s">
        <v>304</v>
      </c>
      <c r="N266" s="24">
        <v>45741</v>
      </c>
    </row>
    <row r="267" ht="51.75">
      <c r="A267" s="58">
        <v>119</v>
      </c>
      <c r="B267" s="166" t="s">
        <v>575</v>
      </c>
      <c r="C267" s="166" t="s">
        <v>576</v>
      </c>
      <c r="D267" s="167" t="s">
        <v>69</v>
      </c>
      <c r="E267" s="167" t="s">
        <v>70</v>
      </c>
      <c r="F267" s="167" t="s">
        <v>71</v>
      </c>
      <c r="G267" s="167" t="s">
        <v>144</v>
      </c>
      <c r="H267" s="168" t="s">
        <v>577</v>
      </c>
      <c r="I267" s="69" t="s">
        <v>21</v>
      </c>
      <c r="J267" s="170">
        <v>2025</v>
      </c>
      <c r="K267" s="151">
        <v>2028</v>
      </c>
      <c r="L267" s="187" t="s">
        <v>485</v>
      </c>
      <c r="M267" s="25"/>
      <c r="N267" s="24">
        <v>45767</v>
      </c>
    </row>
    <row r="268" ht="51.75">
      <c r="A268" s="171">
        <v>120</v>
      </c>
      <c r="B268" s="166" t="s">
        <v>578</v>
      </c>
      <c r="C268" s="166" t="s">
        <v>579</v>
      </c>
      <c r="D268" s="167" t="s">
        <v>69</v>
      </c>
      <c r="E268" s="167" t="s">
        <v>70</v>
      </c>
      <c r="F268" s="167" t="s">
        <v>71</v>
      </c>
      <c r="G268" s="167" t="s">
        <v>580</v>
      </c>
      <c r="H268" s="168" t="s">
        <v>581</v>
      </c>
      <c r="I268" s="69" t="s">
        <v>21</v>
      </c>
      <c r="J268" s="170">
        <v>2025</v>
      </c>
      <c r="K268" s="151">
        <v>2030</v>
      </c>
      <c r="L268" s="188" t="s">
        <v>352</v>
      </c>
      <c r="N268" s="24">
        <v>45782</v>
      </c>
    </row>
    <row r="269" ht="34.5">
      <c r="A269" s="174">
        <v>121</v>
      </c>
      <c r="B269" s="166" t="s">
        <v>582</v>
      </c>
      <c r="C269" s="166" t="s">
        <v>583</v>
      </c>
      <c r="D269" s="167" t="s">
        <v>69</v>
      </c>
      <c r="E269" s="167" t="s">
        <v>70</v>
      </c>
      <c r="F269" s="167" t="s">
        <v>71</v>
      </c>
      <c r="G269" s="167" t="s">
        <v>410</v>
      </c>
      <c r="H269" s="168" t="s">
        <v>305</v>
      </c>
      <c r="I269" s="69" t="s">
        <v>20</v>
      </c>
      <c r="J269" s="170">
        <v>2025</v>
      </c>
      <c r="K269" s="151">
        <v>2036</v>
      </c>
      <c r="L269" s="57" t="s">
        <v>584</v>
      </c>
      <c r="N269" s="24">
        <v>45782</v>
      </c>
    </row>
    <row r="270" ht="51.75">
      <c r="A270" s="173"/>
      <c r="B270" s="166" t="s">
        <v>582</v>
      </c>
      <c r="C270" s="166" t="s">
        <v>585</v>
      </c>
      <c r="D270" s="167" t="s">
        <v>69</v>
      </c>
      <c r="E270" s="167" t="s">
        <v>70</v>
      </c>
      <c r="F270" s="167" t="s">
        <v>71</v>
      </c>
      <c r="G270" s="167" t="s">
        <v>410</v>
      </c>
      <c r="H270" s="168" t="s">
        <v>305</v>
      </c>
      <c r="I270" s="69" t="s">
        <v>21</v>
      </c>
      <c r="J270" s="170">
        <v>2025</v>
      </c>
      <c r="K270" s="151">
        <v>2036</v>
      </c>
      <c r="L270" s="188" t="s">
        <v>536</v>
      </c>
      <c r="N270" s="24">
        <v>45782</v>
      </c>
    </row>
    <row r="271" ht="17.25">
      <c r="A271" s="173"/>
      <c r="B271" s="166" t="s">
        <v>582</v>
      </c>
      <c r="C271" s="166" t="s">
        <v>586</v>
      </c>
      <c r="D271" s="167" t="s">
        <v>69</v>
      </c>
      <c r="E271" s="167" t="s">
        <v>70</v>
      </c>
      <c r="F271" s="167" t="s">
        <v>71</v>
      </c>
      <c r="G271" s="167" t="s">
        <v>410</v>
      </c>
      <c r="H271" s="168" t="s">
        <v>305</v>
      </c>
      <c r="I271" s="69" t="s">
        <v>18</v>
      </c>
      <c r="J271" s="170">
        <v>2025</v>
      </c>
      <c r="K271" s="151">
        <v>2036</v>
      </c>
      <c r="L271" s="57" t="s">
        <v>587</v>
      </c>
      <c r="N271" s="24">
        <v>45782</v>
      </c>
    </row>
    <row r="272" ht="34.5">
      <c r="A272" s="45">
        <v>122</v>
      </c>
      <c r="B272" s="166" t="s">
        <v>588</v>
      </c>
      <c r="C272" s="166" t="s">
        <v>589</v>
      </c>
      <c r="D272" s="167" t="s">
        <v>69</v>
      </c>
      <c r="E272" s="167" t="s">
        <v>70</v>
      </c>
      <c r="F272" s="167" t="s">
        <v>71</v>
      </c>
      <c r="G272" s="167" t="s">
        <v>566</v>
      </c>
      <c r="H272" s="168" t="s">
        <v>590</v>
      </c>
      <c r="I272" s="69" t="s">
        <v>20</v>
      </c>
      <c r="J272" s="170">
        <v>2025</v>
      </c>
      <c r="K272" s="151" t="s">
        <v>250</v>
      </c>
      <c r="L272" s="57" t="s">
        <v>568</v>
      </c>
      <c r="N272" s="24">
        <v>45782</v>
      </c>
    </row>
    <row r="273" ht="51.75">
      <c r="A273" s="60"/>
      <c r="B273" s="166" t="s">
        <v>588</v>
      </c>
      <c r="C273" s="166" t="s">
        <v>591</v>
      </c>
      <c r="D273" s="167" t="s">
        <v>69</v>
      </c>
      <c r="E273" s="167" t="s">
        <v>70</v>
      </c>
      <c r="F273" s="167" t="s">
        <v>71</v>
      </c>
      <c r="G273" s="167" t="s">
        <v>566</v>
      </c>
      <c r="H273" s="168" t="s">
        <v>590</v>
      </c>
      <c r="I273" s="69" t="s">
        <v>21</v>
      </c>
      <c r="J273" s="170">
        <v>2025</v>
      </c>
      <c r="K273" s="151" t="s">
        <v>250</v>
      </c>
      <c r="L273" s="187" t="s">
        <v>469</v>
      </c>
      <c r="N273" s="24">
        <v>45782</v>
      </c>
    </row>
    <row r="274" ht="51.75">
      <c r="A274" s="171">
        <v>123</v>
      </c>
      <c r="B274" s="166" t="s">
        <v>592</v>
      </c>
      <c r="C274" s="166" t="s">
        <v>593</v>
      </c>
      <c r="D274" s="167" t="s">
        <v>69</v>
      </c>
      <c r="E274" s="167" t="s">
        <v>70</v>
      </c>
      <c r="F274" s="167" t="s">
        <v>71</v>
      </c>
      <c r="G274" s="167" t="s">
        <v>422</v>
      </c>
      <c r="H274" s="168" t="s">
        <v>423</v>
      </c>
      <c r="I274" s="69" t="s">
        <v>21</v>
      </c>
      <c r="J274" s="170">
        <v>2025</v>
      </c>
      <c r="K274" s="151">
        <v>2034</v>
      </c>
      <c r="L274" s="188" t="s">
        <v>483</v>
      </c>
      <c r="N274" s="24">
        <v>45782</v>
      </c>
    </row>
    <row r="275" ht="34.5">
      <c r="A275" s="45">
        <v>124</v>
      </c>
      <c r="B275" s="152" t="s">
        <v>594</v>
      </c>
      <c r="C275" s="152" t="s">
        <v>595</v>
      </c>
      <c r="D275" s="161" t="s">
        <v>69</v>
      </c>
      <c r="E275" s="161" t="s">
        <v>70</v>
      </c>
      <c r="F275" s="161" t="s">
        <v>71</v>
      </c>
      <c r="G275" s="161" t="s">
        <v>230</v>
      </c>
      <c r="H275" s="162" t="s">
        <v>596</v>
      </c>
      <c r="I275" s="57" t="s">
        <v>23</v>
      </c>
      <c r="J275" s="159">
        <v>2025</v>
      </c>
      <c r="K275" s="147">
        <v>2030</v>
      </c>
      <c r="L275" s="57" t="s">
        <v>395</v>
      </c>
      <c r="M275" s="25"/>
      <c r="N275" s="24">
        <v>45782</v>
      </c>
    </row>
    <row r="276" ht="34.5">
      <c r="A276" s="60"/>
      <c r="B276" s="152" t="s">
        <v>594</v>
      </c>
      <c r="C276" s="152" t="s">
        <v>597</v>
      </c>
      <c r="D276" s="161" t="s">
        <v>69</v>
      </c>
      <c r="E276" s="161" t="s">
        <v>70</v>
      </c>
      <c r="F276" s="161" t="s">
        <v>71</v>
      </c>
      <c r="G276" s="161" t="s">
        <v>230</v>
      </c>
      <c r="H276" s="162" t="s">
        <v>596</v>
      </c>
      <c r="I276" s="57" t="s">
        <v>29</v>
      </c>
      <c r="J276" s="159">
        <v>2025</v>
      </c>
      <c r="K276" s="147">
        <v>2030</v>
      </c>
      <c r="L276" s="57" t="s">
        <v>490</v>
      </c>
      <c r="M276" s="25"/>
      <c r="N276" s="24">
        <v>45782</v>
      </c>
    </row>
    <row r="277" ht="34.5">
      <c r="A277" s="45">
        <v>125</v>
      </c>
      <c r="B277" s="152" t="s">
        <v>598</v>
      </c>
      <c r="C277" s="152" t="s">
        <v>599</v>
      </c>
      <c r="D277" s="161" t="s">
        <v>69</v>
      </c>
      <c r="E277" s="161" t="s">
        <v>70</v>
      </c>
      <c r="F277" s="161" t="s">
        <v>71</v>
      </c>
      <c r="G277" s="161" t="s">
        <v>600</v>
      </c>
      <c r="H277" s="162" t="s">
        <v>73</v>
      </c>
      <c r="I277" s="57" t="s">
        <v>20</v>
      </c>
      <c r="J277" s="159">
        <v>2025</v>
      </c>
      <c r="K277" s="147" t="s">
        <v>463</v>
      </c>
      <c r="L277" s="57" t="s">
        <v>601</v>
      </c>
      <c r="M277" s="25"/>
      <c r="N277" s="24">
        <v>45782</v>
      </c>
    </row>
    <row r="278" ht="51.75">
      <c r="A278" s="60"/>
      <c r="B278" s="166" t="s">
        <v>598</v>
      </c>
      <c r="C278" s="166" t="s">
        <v>602</v>
      </c>
      <c r="D278" s="167" t="s">
        <v>69</v>
      </c>
      <c r="E278" s="167" t="s">
        <v>70</v>
      </c>
      <c r="F278" s="167" t="s">
        <v>71</v>
      </c>
      <c r="G278" s="167" t="s">
        <v>600</v>
      </c>
      <c r="H278" s="168" t="s">
        <v>73</v>
      </c>
      <c r="I278" s="69" t="s">
        <v>21</v>
      </c>
      <c r="J278" s="170">
        <v>2025</v>
      </c>
      <c r="K278" s="151" t="s">
        <v>463</v>
      </c>
      <c r="L278" s="189" t="s">
        <v>468</v>
      </c>
      <c r="M278" s="25"/>
      <c r="N278" s="24">
        <v>45782</v>
      </c>
    </row>
    <row r="279" ht="34.5">
      <c r="A279" s="190" t="s">
        <v>603</v>
      </c>
      <c r="B279" s="166" t="s">
        <v>604</v>
      </c>
      <c r="C279" s="166" t="s">
        <v>605</v>
      </c>
      <c r="D279" s="167" t="s">
        <v>69</v>
      </c>
      <c r="E279" s="167" t="s">
        <v>70</v>
      </c>
      <c r="F279" s="167" t="s">
        <v>71</v>
      </c>
      <c r="G279" s="167" t="s">
        <v>606</v>
      </c>
      <c r="H279" s="168" t="s">
        <v>86</v>
      </c>
      <c r="I279" s="69" t="s">
        <v>270</v>
      </c>
      <c r="J279" s="170">
        <v>2025</v>
      </c>
      <c r="K279" s="151">
        <v>2029</v>
      </c>
      <c r="L279" s="57" t="s">
        <v>607</v>
      </c>
      <c r="N279" s="24">
        <v>45798</v>
      </c>
    </row>
    <row r="280" ht="34.5">
      <c r="A280" s="173"/>
      <c r="B280" s="166" t="s">
        <v>604</v>
      </c>
      <c r="C280" s="166" t="s">
        <v>608</v>
      </c>
      <c r="D280" s="167" t="s">
        <v>69</v>
      </c>
      <c r="E280" s="167" t="s">
        <v>70</v>
      </c>
      <c r="F280" s="167" t="s">
        <v>71</v>
      </c>
      <c r="G280" s="167" t="s">
        <v>606</v>
      </c>
      <c r="H280" s="168" t="s">
        <v>86</v>
      </c>
      <c r="I280" s="69" t="s">
        <v>20</v>
      </c>
      <c r="J280" s="170">
        <v>2025</v>
      </c>
      <c r="K280" s="151">
        <v>2030</v>
      </c>
      <c r="L280" s="57" t="s">
        <v>351</v>
      </c>
      <c r="N280" s="24">
        <v>45798</v>
      </c>
    </row>
    <row r="281" ht="51.75">
      <c r="A281" s="173"/>
      <c r="B281" s="166" t="s">
        <v>604</v>
      </c>
      <c r="C281" s="166" t="s">
        <v>609</v>
      </c>
      <c r="D281" s="167" t="s">
        <v>69</v>
      </c>
      <c r="E281" s="167" t="s">
        <v>70</v>
      </c>
      <c r="F281" s="167" t="s">
        <v>71</v>
      </c>
      <c r="G281" s="167" t="s">
        <v>606</v>
      </c>
      <c r="H281" s="168" t="s">
        <v>86</v>
      </c>
      <c r="I281" s="69" t="s">
        <v>21</v>
      </c>
      <c r="J281" s="170">
        <v>2025</v>
      </c>
      <c r="K281" s="151">
        <v>2030</v>
      </c>
      <c r="L281" s="187" t="s">
        <v>352</v>
      </c>
      <c r="N281" s="24">
        <v>45798</v>
      </c>
    </row>
    <row r="282" ht="34.5">
      <c r="A282" s="171">
        <v>127</v>
      </c>
      <c r="B282" s="166" t="s">
        <v>610</v>
      </c>
      <c r="C282" s="166" t="s">
        <v>611</v>
      </c>
      <c r="D282" s="167" t="s">
        <v>69</v>
      </c>
      <c r="E282" s="167" t="s">
        <v>70</v>
      </c>
      <c r="F282" s="167" t="s">
        <v>71</v>
      </c>
      <c r="G282" s="167" t="s">
        <v>612</v>
      </c>
      <c r="H282" s="168" t="s">
        <v>375</v>
      </c>
      <c r="I282" s="69" t="s">
        <v>20</v>
      </c>
      <c r="J282" s="191">
        <v>2025</v>
      </c>
      <c r="K282" s="151">
        <v>2026</v>
      </c>
      <c r="L282" s="57" t="s">
        <v>440</v>
      </c>
      <c r="N282" s="24">
        <v>45798</v>
      </c>
    </row>
    <row r="283" ht="34.5">
      <c r="A283" s="60">
        <v>128</v>
      </c>
      <c r="B283" s="152" t="s">
        <v>598</v>
      </c>
      <c r="C283" s="152" t="s">
        <v>599</v>
      </c>
      <c r="D283" s="161" t="s">
        <v>69</v>
      </c>
      <c r="E283" s="161" t="s">
        <v>70</v>
      </c>
      <c r="F283" s="161" t="s">
        <v>71</v>
      </c>
      <c r="G283" s="161" t="s">
        <v>600</v>
      </c>
      <c r="H283" s="162" t="s">
        <v>73</v>
      </c>
      <c r="I283" s="57" t="s">
        <v>20</v>
      </c>
      <c r="J283" s="160">
        <v>2025</v>
      </c>
      <c r="K283" s="147" t="s">
        <v>463</v>
      </c>
      <c r="L283" s="57" t="s">
        <v>601</v>
      </c>
      <c r="N283" s="24">
        <v>45798</v>
      </c>
    </row>
    <row r="284" ht="51.75">
      <c r="A284" s="60"/>
      <c r="B284" s="166" t="s">
        <v>598</v>
      </c>
      <c r="C284" s="166" t="s">
        <v>602</v>
      </c>
      <c r="D284" s="167" t="s">
        <v>69</v>
      </c>
      <c r="E284" s="167" t="s">
        <v>70</v>
      </c>
      <c r="F284" s="167" t="s">
        <v>71</v>
      </c>
      <c r="G284" s="167" t="s">
        <v>600</v>
      </c>
      <c r="H284" s="168" t="s">
        <v>73</v>
      </c>
      <c r="I284" s="69" t="s">
        <v>21</v>
      </c>
      <c r="J284" s="191">
        <v>2025</v>
      </c>
      <c r="K284" s="151" t="s">
        <v>463</v>
      </c>
      <c r="L284" s="57" t="s">
        <v>468</v>
      </c>
      <c r="N284" s="24">
        <v>45798</v>
      </c>
    </row>
    <row r="285" ht="34.5">
      <c r="A285" s="174">
        <v>129</v>
      </c>
      <c r="B285" s="166" t="s">
        <v>613</v>
      </c>
      <c r="C285" s="166" t="s">
        <v>614</v>
      </c>
      <c r="D285" s="167" t="s">
        <v>69</v>
      </c>
      <c r="E285" s="167" t="s">
        <v>70</v>
      </c>
      <c r="F285" s="167" t="s">
        <v>71</v>
      </c>
      <c r="G285" s="167" t="s">
        <v>461</v>
      </c>
      <c r="H285" s="168" t="s">
        <v>615</v>
      </c>
      <c r="I285" s="69" t="s">
        <v>23</v>
      </c>
      <c r="J285" s="191">
        <v>2025</v>
      </c>
      <c r="K285" s="151">
        <v>2032</v>
      </c>
      <c r="L285" s="57" t="s">
        <v>616</v>
      </c>
      <c r="N285" s="24">
        <v>45837</v>
      </c>
    </row>
    <row r="286" ht="34.5">
      <c r="A286" s="175"/>
      <c r="B286" s="166" t="s">
        <v>613</v>
      </c>
      <c r="C286" s="166" t="s">
        <v>617</v>
      </c>
      <c r="D286" s="167" t="s">
        <v>69</v>
      </c>
      <c r="E286" s="167" t="s">
        <v>70</v>
      </c>
      <c r="F286" s="167" t="s">
        <v>71</v>
      </c>
      <c r="G286" s="167" t="s">
        <v>461</v>
      </c>
      <c r="H286" s="168" t="s">
        <v>615</v>
      </c>
      <c r="I286" s="69" t="s">
        <v>22</v>
      </c>
      <c r="J286" s="191" t="s">
        <v>250</v>
      </c>
      <c r="K286" s="151">
        <v>2032</v>
      </c>
      <c r="L286" s="57" t="s">
        <v>618</v>
      </c>
      <c r="N286" s="24">
        <v>45837</v>
      </c>
    </row>
    <row r="287" ht="34.5">
      <c r="A287" s="175"/>
      <c r="B287" s="166" t="s">
        <v>613</v>
      </c>
      <c r="C287" s="166" t="s">
        <v>619</v>
      </c>
      <c r="D287" s="167" t="s">
        <v>69</v>
      </c>
      <c r="E287" s="167" t="s">
        <v>70</v>
      </c>
      <c r="F287" s="167" t="s">
        <v>71</v>
      </c>
      <c r="G287" s="167" t="s">
        <v>461</v>
      </c>
      <c r="H287" s="168" t="s">
        <v>615</v>
      </c>
      <c r="I287" s="69" t="s">
        <v>29</v>
      </c>
      <c r="J287" s="191" t="s">
        <v>250</v>
      </c>
      <c r="K287" s="151">
        <v>2032</v>
      </c>
      <c r="L287" s="57" t="s">
        <v>620</v>
      </c>
      <c r="N287" s="24">
        <v>45837</v>
      </c>
    </row>
    <row r="288" ht="34.5">
      <c r="A288" s="176"/>
      <c r="B288" s="166" t="s">
        <v>613</v>
      </c>
      <c r="C288" s="166" t="s">
        <v>621</v>
      </c>
      <c r="D288" s="167" t="s">
        <v>69</v>
      </c>
      <c r="E288" s="167" t="s">
        <v>70</v>
      </c>
      <c r="F288" s="167" t="s">
        <v>71</v>
      </c>
      <c r="G288" s="167" t="s">
        <v>461</v>
      </c>
      <c r="H288" s="168" t="s">
        <v>615</v>
      </c>
      <c r="I288" s="69" t="s">
        <v>24</v>
      </c>
      <c r="J288" s="191" t="s">
        <v>250</v>
      </c>
      <c r="K288" s="151">
        <v>2032</v>
      </c>
      <c r="L288" s="57" t="s">
        <v>622</v>
      </c>
      <c r="N288" s="24">
        <v>45837</v>
      </c>
    </row>
    <row r="289" ht="51.75">
      <c r="A289" s="58">
        <v>130</v>
      </c>
      <c r="B289" s="166" t="s">
        <v>623</v>
      </c>
      <c r="C289" s="166" t="s">
        <v>624</v>
      </c>
      <c r="D289" s="167" t="s">
        <v>69</v>
      </c>
      <c r="E289" s="167" t="s">
        <v>70</v>
      </c>
      <c r="F289" s="167" t="s">
        <v>71</v>
      </c>
      <c r="G289" s="167" t="s">
        <v>369</v>
      </c>
      <c r="H289" s="168" t="s">
        <v>141</v>
      </c>
      <c r="I289" s="69" t="s">
        <v>21</v>
      </c>
      <c r="J289" s="191">
        <v>2025</v>
      </c>
      <c r="K289" s="151">
        <v>2032</v>
      </c>
      <c r="L289" s="57" t="s">
        <v>625</v>
      </c>
      <c r="N289" s="24">
        <v>45837</v>
      </c>
    </row>
    <row r="290" ht="34.5">
      <c r="A290" s="60">
        <v>131</v>
      </c>
      <c r="B290" s="152" t="s">
        <v>598</v>
      </c>
      <c r="C290" s="152" t="s">
        <v>599</v>
      </c>
      <c r="D290" s="161" t="s">
        <v>69</v>
      </c>
      <c r="E290" s="161" t="s">
        <v>70</v>
      </c>
      <c r="F290" s="161" t="s">
        <v>71</v>
      </c>
      <c r="G290" s="161" t="s">
        <v>600</v>
      </c>
      <c r="H290" s="162" t="s">
        <v>73</v>
      </c>
      <c r="I290" s="57" t="s">
        <v>20</v>
      </c>
      <c r="J290" s="160">
        <v>2025</v>
      </c>
      <c r="K290" s="147" t="s">
        <v>463</v>
      </c>
      <c r="L290" s="57" t="s">
        <v>601</v>
      </c>
      <c r="N290" s="24">
        <v>45837</v>
      </c>
    </row>
    <row r="291" ht="51.75">
      <c r="A291" s="60"/>
      <c r="B291" s="166" t="s">
        <v>598</v>
      </c>
      <c r="C291" s="166" t="s">
        <v>602</v>
      </c>
      <c r="D291" s="167" t="s">
        <v>69</v>
      </c>
      <c r="E291" s="167" t="s">
        <v>70</v>
      </c>
      <c r="F291" s="167" t="s">
        <v>71</v>
      </c>
      <c r="G291" s="167" t="s">
        <v>600</v>
      </c>
      <c r="H291" s="168" t="s">
        <v>73</v>
      </c>
      <c r="I291" s="69" t="s">
        <v>21</v>
      </c>
      <c r="J291" s="191">
        <v>2025</v>
      </c>
      <c r="K291" s="151" t="s">
        <v>463</v>
      </c>
      <c r="L291" s="57" t="s">
        <v>468</v>
      </c>
      <c r="N291" s="24">
        <v>45837</v>
      </c>
    </row>
    <row r="292" ht="34.5">
      <c r="A292" s="190">
        <v>132</v>
      </c>
      <c r="B292" s="166" t="s">
        <v>626</v>
      </c>
      <c r="C292" s="166" t="s">
        <v>627</v>
      </c>
      <c r="D292" s="167" t="s">
        <v>69</v>
      </c>
      <c r="E292" s="167" t="s">
        <v>70</v>
      </c>
      <c r="F292" s="167" t="s">
        <v>71</v>
      </c>
      <c r="G292" s="167" t="s">
        <v>628</v>
      </c>
      <c r="H292" s="168" t="s">
        <v>629</v>
      </c>
      <c r="I292" s="69" t="s">
        <v>22</v>
      </c>
      <c r="J292" s="191">
        <v>2025</v>
      </c>
      <c r="K292" s="151" t="s">
        <v>463</v>
      </c>
      <c r="L292" s="57" t="s">
        <v>465</v>
      </c>
      <c r="N292" s="24">
        <v>45837</v>
      </c>
    </row>
    <row r="293" ht="34.5">
      <c r="A293" s="192"/>
      <c r="B293" s="166" t="s">
        <v>626</v>
      </c>
      <c r="C293" s="166" t="s">
        <v>630</v>
      </c>
      <c r="D293" s="167" t="s">
        <v>69</v>
      </c>
      <c r="E293" s="167" t="s">
        <v>70</v>
      </c>
      <c r="F293" s="167" t="s">
        <v>71</v>
      </c>
      <c r="G293" s="167" t="s">
        <v>628</v>
      </c>
      <c r="H293" s="168" t="s">
        <v>629</v>
      </c>
      <c r="I293" s="69" t="s">
        <v>23</v>
      </c>
      <c r="J293" s="191">
        <v>2025</v>
      </c>
      <c r="K293" s="151" t="s">
        <v>463</v>
      </c>
      <c r="L293" s="57" t="s">
        <v>466</v>
      </c>
      <c r="N293" s="24">
        <v>45837</v>
      </c>
    </row>
    <row r="294" ht="34.5">
      <c r="A294" s="192"/>
      <c r="B294" s="166" t="s">
        <v>626</v>
      </c>
      <c r="C294" s="166" t="s">
        <v>631</v>
      </c>
      <c r="D294" s="167" t="s">
        <v>69</v>
      </c>
      <c r="E294" s="167" t="s">
        <v>70</v>
      </c>
      <c r="F294" s="167" t="s">
        <v>71</v>
      </c>
      <c r="G294" s="167" t="s">
        <v>628</v>
      </c>
      <c r="H294" s="168" t="s">
        <v>629</v>
      </c>
      <c r="I294" s="69" t="s">
        <v>24</v>
      </c>
      <c r="J294" s="191">
        <v>2025</v>
      </c>
      <c r="K294" s="151" t="s">
        <v>463</v>
      </c>
      <c r="L294" s="57" t="s">
        <v>464</v>
      </c>
      <c r="N294" s="24">
        <v>45837</v>
      </c>
    </row>
    <row r="295" ht="30">
      <c r="A295" s="190">
        <v>133</v>
      </c>
      <c r="B295" s="166" t="s">
        <v>632</v>
      </c>
      <c r="C295" s="166" t="s">
        <v>633</v>
      </c>
      <c r="D295" s="167" t="s">
        <v>69</v>
      </c>
      <c r="E295" s="167" t="s">
        <v>70</v>
      </c>
      <c r="F295" s="167" t="s">
        <v>71</v>
      </c>
      <c r="G295" s="167" t="s">
        <v>492</v>
      </c>
      <c r="H295" s="168" t="s">
        <v>91</v>
      </c>
      <c r="I295" s="69" t="s">
        <v>20</v>
      </c>
      <c r="J295" s="191">
        <v>2025</v>
      </c>
      <c r="K295" s="151">
        <v>2040</v>
      </c>
      <c r="L295" s="57" t="s">
        <v>634</v>
      </c>
      <c r="N295" s="24">
        <v>45852</v>
      </c>
    </row>
    <row r="296" ht="14.25">
      <c r="A296" s="192"/>
      <c r="B296" s="166" t="s">
        <v>632</v>
      </c>
      <c r="C296" s="166" t="s">
        <v>635</v>
      </c>
      <c r="D296" s="167" t="s">
        <v>69</v>
      </c>
      <c r="E296" s="167" t="s">
        <v>70</v>
      </c>
      <c r="F296" s="167" t="s">
        <v>71</v>
      </c>
      <c r="G296" s="167" t="s">
        <v>492</v>
      </c>
      <c r="H296" s="168" t="s">
        <v>91</v>
      </c>
      <c r="I296" s="69" t="s">
        <v>21</v>
      </c>
      <c r="J296" s="191">
        <v>2025</v>
      </c>
      <c r="K296" s="151">
        <v>2040</v>
      </c>
      <c r="L296" s="57" t="s">
        <v>636</v>
      </c>
      <c r="N296" s="24">
        <v>45852</v>
      </c>
    </row>
    <row r="297" ht="14.25">
      <c r="A297" s="192"/>
      <c r="B297" s="166" t="s">
        <v>632</v>
      </c>
      <c r="C297" s="166" t="s">
        <v>637</v>
      </c>
      <c r="D297" s="167" t="s">
        <v>69</v>
      </c>
      <c r="E297" s="167" t="s">
        <v>70</v>
      </c>
      <c r="F297" s="167" t="s">
        <v>71</v>
      </c>
      <c r="G297" s="167" t="s">
        <v>492</v>
      </c>
      <c r="H297" s="168" t="s">
        <v>91</v>
      </c>
      <c r="I297" s="69" t="s">
        <v>18</v>
      </c>
      <c r="J297" s="191">
        <v>2025</v>
      </c>
      <c r="K297" s="151">
        <v>2040</v>
      </c>
      <c r="L297" s="57" t="s">
        <v>638</v>
      </c>
      <c r="N297" s="24">
        <v>45852</v>
      </c>
    </row>
    <row r="298" ht="14.25">
      <c r="A298" s="192">
        <v>134</v>
      </c>
      <c r="B298" s="152" t="s">
        <v>639</v>
      </c>
      <c r="C298" s="152" t="s">
        <v>640</v>
      </c>
      <c r="D298" s="161" t="s">
        <v>471</v>
      </c>
      <c r="E298" s="161" t="s">
        <v>472</v>
      </c>
      <c r="F298" s="161" t="s">
        <v>473</v>
      </c>
      <c r="G298" s="161" t="s">
        <v>641</v>
      </c>
      <c r="H298" s="162" t="s">
        <v>366</v>
      </c>
      <c r="I298" s="69" t="s">
        <v>22</v>
      </c>
      <c r="J298" s="160">
        <v>2025</v>
      </c>
      <c r="K298" s="147">
        <v>2030</v>
      </c>
      <c r="L298" s="57" t="s">
        <v>394</v>
      </c>
      <c r="N298" s="24">
        <v>45852</v>
      </c>
    </row>
    <row r="299" ht="14.25">
      <c r="A299" s="192"/>
      <c r="B299" s="152" t="s">
        <v>639</v>
      </c>
      <c r="C299" s="152" t="s">
        <v>642</v>
      </c>
      <c r="D299" s="161" t="s">
        <v>471</v>
      </c>
      <c r="E299" s="161" t="s">
        <v>472</v>
      </c>
      <c r="F299" s="161" t="s">
        <v>473</v>
      </c>
      <c r="G299" s="161" t="s">
        <v>641</v>
      </c>
      <c r="H299" s="162" t="s">
        <v>366</v>
      </c>
      <c r="I299" s="69" t="s">
        <v>23</v>
      </c>
      <c r="J299" s="160">
        <v>2025</v>
      </c>
      <c r="K299" s="147">
        <v>2030</v>
      </c>
      <c r="L299" s="57" t="s">
        <v>395</v>
      </c>
      <c r="N299" s="24">
        <v>45852</v>
      </c>
    </row>
    <row r="300" ht="14.25">
      <c r="A300" s="192"/>
      <c r="B300" s="152" t="s">
        <v>639</v>
      </c>
      <c r="C300" s="152" t="s">
        <v>643</v>
      </c>
      <c r="D300" s="161" t="s">
        <v>471</v>
      </c>
      <c r="E300" s="161" t="s">
        <v>472</v>
      </c>
      <c r="F300" s="161" t="s">
        <v>473</v>
      </c>
      <c r="G300" s="161" t="s">
        <v>641</v>
      </c>
      <c r="H300" s="162" t="s">
        <v>366</v>
      </c>
      <c r="I300" s="69" t="s">
        <v>29</v>
      </c>
      <c r="J300" s="160">
        <v>2025</v>
      </c>
      <c r="K300" s="147">
        <v>2030</v>
      </c>
      <c r="L300" s="57" t="s">
        <v>490</v>
      </c>
      <c r="N300" s="24">
        <v>45852</v>
      </c>
    </row>
    <row r="301" ht="14.25">
      <c r="A301" s="192"/>
      <c r="B301" s="152" t="s">
        <v>639</v>
      </c>
      <c r="C301" s="152" t="s">
        <v>644</v>
      </c>
      <c r="D301" s="161" t="s">
        <v>471</v>
      </c>
      <c r="E301" s="161" t="s">
        <v>472</v>
      </c>
      <c r="F301" s="161" t="s">
        <v>473</v>
      </c>
      <c r="G301" s="161" t="s">
        <v>641</v>
      </c>
      <c r="H301" s="162" t="s">
        <v>366</v>
      </c>
      <c r="I301" s="69" t="s">
        <v>24</v>
      </c>
      <c r="J301" s="160">
        <v>2025</v>
      </c>
      <c r="K301" s="147">
        <v>2030</v>
      </c>
      <c r="L301" s="57" t="s">
        <v>393</v>
      </c>
      <c r="N301" s="24">
        <v>45852</v>
      </c>
    </row>
    <row r="302" ht="14.25">
      <c r="A302" s="192"/>
      <c r="B302" s="152" t="s">
        <v>639</v>
      </c>
      <c r="C302" s="152" t="s">
        <v>645</v>
      </c>
      <c r="D302" s="161" t="s">
        <v>471</v>
      </c>
      <c r="E302" s="161" t="s">
        <v>472</v>
      </c>
      <c r="F302" s="161" t="s">
        <v>473</v>
      </c>
      <c r="G302" s="161" t="s">
        <v>641</v>
      </c>
      <c r="H302" s="162" t="s">
        <v>366</v>
      </c>
      <c r="I302" s="57" t="s">
        <v>25</v>
      </c>
      <c r="J302" s="160">
        <v>2025</v>
      </c>
      <c r="K302" s="147">
        <v>2030</v>
      </c>
      <c r="L302" s="57" t="s">
        <v>443</v>
      </c>
      <c r="N302" s="24">
        <v>45852</v>
      </c>
    </row>
  </sheetData>
  <mergeCells count="84">
    <mergeCell ref="A1:A2"/>
    <mergeCell ref="B1:B2"/>
    <mergeCell ref="C1:C2"/>
    <mergeCell ref="D1:D2"/>
    <mergeCell ref="E1:E2"/>
    <mergeCell ref="F1:F2"/>
    <mergeCell ref="G1:H2"/>
    <mergeCell ref="I1:I2"/>
    <mergeCell ref="J1:J2"/>
    <mergeCell ref="K1:K2"/>
    <mergeCell ref="L1:L2"/>
    <mergeCell ref="A3:A7"/>
    <mergeCell ref="A9:A11"/>
    <mergeCell ref="A12:A14"/>
    <mergeCell ref="A16:A18"/>
    <mergeCell ref="A19:A24"/>
    <mergeCell ref="A27:A29"/>
    <mergeCell ref="A33:A34"/>
    <mergeCell ref="A40:A41"/>
    <mergeCell ref="A45:A46"/>
    <mergeCell ref="A47:A53"/>
    <mergeCell ref="A58:A59"/>
    <mergeCell ref="A62:A64"/>
    <mergeCell ref="A65:A67"/>
    <mergeCell ref="A70:A72"/>
    <mergeCell ref="A75:A76"/>
    <mergeCell ref="A77:A81"/>
    <mergeCell ref="A82:A83"/>
    <mergeCell ref="A84:A85"/>
    <mergeCell ref="A86:A88"/>
    <mergeCell ref="A90:A94"/>
    <mergeCell ref="A96:A98"/>
    <mergeCell ref="A100:A101"/>
    <mergeCell ref="A102:A104"/>
    <mergeCell ref="A107:A110"/>
    <mergeCell ref="A111:A113"/>
    <mergeCell ref="A114:A116"/>
    <mergeCell ref="A120:A121"/>
    <mergeCell ref="A123:A126"/>
    <mergeCell ref="A129:A132"/>
    <mergeCell ref="A133:A135"/>
    <mergeCell ref="A137:A140"/>
    <mergeCell ref="A141:A142"/>
    <mergeCell ref="A143:A145"/>
    <mergeCell ref="A146:A148"/>
    <mergeCell ref="A153:A157"/>
    <mergeCell ref="A163:A168"/>
    <mergeCell ref="A170:A173"/>
    <mergeCell ref="A174:A177"/>
    <mergeCell ref="A178:A180"/>
    <mergeCell ref="A181:A183"/>
    <mergeCell ref="A184:A186"/>
    <mergeCell ref="A188:A192"/>
    <mergeCell ref="A195:A196"/>
    <mergeCell ref="A197:A199"/>
    <mergeCell ref="A200:A202"/>
    <mergeCell ref="A203:A205"/>
    <mergeCell ref="A206:A208"/>
    <mergeCell ref="A209:A211"/>
    <mergeCell ref="A213:A220"/>
    <mergeCell ref="A224:A227"/>
    <mergeCell ref="A229:A236"/>
    <mergeCell ref="A237:A238"/>
    <mergeCell ref="A239:A241"/>
    <mergeCell ref="A242:A244"/>
    <mergeCell ref="A245:A248"/>
    <mergeCell ref="A249:A252"/>
    <mergeCell ref="A253:A254"/>
    <mergeCell ref="A255:A256"/>
    <mergeCell ref="A258:A259"/>
    <mergeCell ref="A260:A261"/>
    <mergeCell ref="A262:A263"/>
    <mergeCell ref="A264:A266"/>
    <mergeCell ref="A269:A271"/>
    <mergeCell ref="A272:A273"/>
    <mergeCell ref="A275:A276"/>
    <mergeCell ref="A277:A278"/>
    <mergeCell ref="A279:A281"/>
    <mergeCell ref="A283:A284"/>
    <mergeCell ref="A285:A288"/>
    <mergeCell ref="A290:A291"/>
    <mergeCell ref="A292:A294"/>
    <mergeCell ref="A295:A297"/>
    <mergeCell ref="A298:A302"/>
  </mergeCells>
  <printOptions headings="0" gridLines="0"/>
  <pageMargins left="0.70078740157480324" right="0.70078740157480324" top="0.75196850393700776" bottom="0.75196850393700776" header="0.29999999999999999" footer="0.29999999999999999"/>
  <pageSetup paperSize="9" scale="37" fitToWidth="1" fitToHeight="0" pageOrder="downThenOver" orientation="landscape" usePrinterDefaults="1" blackAndWhite="0" draft="0" cellComments="none" useFirstPageNumber="0" errors="displayed" horizontalDpi="2147483648" verticalDpi="2147483648"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Q15" zoomScale="60" workbookViewId="0">
      <selection activeCell="P74" activeCellId="0" sqref="O28:P74"/>
    </sheetView>
  </sheetViews>
  <sheetFormatPr defaultRowHeight="14.25"/>
  <cols>
    <col customWidth="1" min="1" max="1" width="6"/>
    <col customWidth="1" min="2" max="2" width="8.57421875"/>
    <col customWidth="1" min="3" max="3" width="20.140625"/>
    <col customWidth="1" min="4" max="4" width="31.57421875"/>
    <col customWidth="1" min="5" max="5" width="38.85546875"/>
    <col customWidth="1" min="6" max="6" width="31.42578125"/>
    <col customWidth="1" min="7" max="9" width="27.42578125"/>
    <col customWidth="1" min="10" max="13" width="20.7109375"/>
    <col customWidth="1" min="14" max="14" width="34.5703125"/>
    <col customWidth="1" min="15" max="16" width="31.42578125"/>
    <col customWidth="1" min="17" max="17" width="82.28125"/>
    <col customWidth="1" min="18" max="18" width="24.57421875"/>
    <col customWidth="1" min="19" max="19" width="26.140625"/>
    <col customWidth="1" min="20" max="20" width="99.8515625"/>
  </cols>
  <sheetData>
    <row r="1" ht="44.25" customHeight="1">
      <c r="A1" s="193" t="s">
        <v>646</v>
      </c>
      <c r="B1" s="194"/>
      <c r="C1" s="194"/>
      <c r="D1" s="194"/>
      <c r="E1" s="194"/>
      <c r="F1" s="194"/>
      <c r="G1" s="194"/>
      <c r="H1" s="194"/>
      <c r="I1" s="194"/>
      <c r="J1" s="194"/>
      <c r="K1" s="194"/>
      <c r="L1" s="194"/>
      <c r="M1" s="194"/>
      <c r="N1" s="194"/>
      <c r="O1" s="194"/>
      <c r="P1" s="195"/>
      <c r="Q1" s="196"/>
      <c r="R1" s="196"/>
      <c r="S1" s="196"/>
      <c r="T1" s="196"/>
    </row>
    <row r="2" ht="59.25" customHeight="1">
      <c r="A2" s="2" t="s">
        <v>1</v>
      </c>
      <c r="B2" s="2"/>
      <c r="C2" s="2" t="s">
        <v>2</v>
      </c>
      <c r="D2" s="2" t="s">
        <v>3</v>
      </c>
      <c r="E2" s="2" t="s">
        <v>647</v>
      </c>
      <c r="F2" s="2" t="s">
        <v>648</v>
      </c>
      <c r="G2" s="2" t="s">
        <v>649</v>
      </c>
      <c r="H2" s="2" t="s">
        <v>650</v>
      </c>
      <c r="I2" s="2" t="s">
        <v>651</v>
      </c>
      <c r="J2" s="2" t="s">
        <v>652</v>
      </c>
      <c r="K2" s="2" t="s">
        <v>653</v>
      </c>
      <c r="L2" s="2" t="s">
        <v>654</v>
      </c>
      <c r="M2" s="2" t="s">
        <v>655</v>
      </c>
      <c r="N2" s="2" t="s">
        <v>656</v>
      </c>
      <c r="O2" s="2" t="s">
        <v>657</v>
      </c>
      <c r="P2" s="2" t="s">
        <v>658</v>
      </c>
      <c r="Q2" s="2" t="s">
        <v>659</v>
      </c>
      <c r="R2" s="2" t="s">
        <v>660</v>
      </c>
      <c r="S2" s="2" t="s">
        <v>661</v>
      </c>
      <c r="T2" s="2" t="s">
        <v>8</v>
      </c>
    </row>
    <row r="3" ht="75.75" customHeight="1">
      <c r="A3" s="10"/>
      <c r="B3" s="10"/>
      <c r="C3" s="10"/>
      <c r="D3" s="10"/>
      <c r="E3" s="20"/>
      <c r="F3" s="20"/>
      <c r="G3" s="20"/>
      <c r="H3" s="10"/>
      <c r="I3" s="10"/>
      <c r="J3" s="20"/>
      <c r="K3" s="10"/>
      <c r="L3" s="10"/>
      <c r="M3" s="10"/>
      <c r="N3" s="10"/>
      <c r="O3" s="10"/>
      <c r="P3" s="10"/>
      <c r="Q3" s="10"/>
      <c r="R3" s="10"/>
      <c r="S3" s="10"/>
      <c r="T3" s="10"/>
    </row>
    <row r="4" ht="85.5">
      <c r="A4" s="197">
        <v>1</v>
      </c>
      <c r="B4" s="197"/>
      <c r="C4" s="197" t="s">
        <v>662</v>
      </c>
      <c r="D4" s="197" t="s">
        <v>663</v>
      </c>
      <c r="E4" s="198">
        <v>5561458.4400000004</v>
      </c>
      <c r="F4" s="198">
        <v>135.34</v>
      </c>
      <c r="G4" s="199" t="s">
        <v>664</v>
      </c>
      <c r="H4" s="199">
        <f t="shared" ref="H4:H9" si="0">E4-J4</f>
        <v>4693235.0800000001</v>
      </c>
      <c r="I4" s="200">
        <f t="shared" ref="I4:I9" si="1">J4/E4</f>
        <v>0.1561143303266328</v>
      </c>
      <c r="J4" s="198">
        <v>868223.35999999999</v>
      </c>
      <c r="K4" s="198">
        <v>0</v>
      </c>
      <c r="L4" s="198">
        <v>2019823.02</v>
      </c>
      <c r="M4" s="198">
        <v>104602.88</v>
      </c>
      <c r="N4" s="197" t="s">
        <v>664</v>
      </c>
      <c r="O4" s="197"/>
      <c r="P4" s="197"/>
      <c r="Q4" s="201" t="s">
        <v>665</v>
      </c>
      <c r="R4" s="202">
        <v>45076</v>
      </c>
      <c r="S4" s="203">
        <v>4872</v>
      </c>
      <c r="T4" s="201" t="s">
        <v>666</v>
      </c>
    </row>
    <row r="5" ht="85.5">
      <c r="A5" s="197">
        <v>2</v>
      </c>
      <c r="B5" s="197"/>
      <c r="C5" s="197" t="s">
        <v>667</v>
      </c>
      <c r="D5" s="197" t="s">
        <v>668</v>
      </c>
      <c r="E5" s="198">
        <v>6350565.0599999996</v>
      </c>
      <c r="F5" s="198">
        <v>90.689999999999998</v>
      </c>
      <c r="G5" s="199" t="s">
        <v>664</v>
      </c>
      <c r="H5" s="199">
        <f t="shared" si="0"/>
        <v>5482341.6999999993</v>
      </c>
      <c r="I5" s="200">
        <f t="shared" si="1"/>
        <v>0.13671592240958791</v>
      </c>
      <c r="J5" s="198">
        <v>868223.35999999999</v>
      </c>
      <c r="K5" s="198">
        <v>0</v>
      </c>
      <c r="L5" s="198">
        <v>121102.2</v>
      </c>
      <c r="M5" s="198">
        <v>147966.07999999999</v>
      </c>
      <c r="N5" s="197" t="s">
        <v>664</v>
      </c>
      <c r="O5" s="197"/>
      <c r="P5" s="197"/>
      <c r="Q5" s="201" t="s">
        <v>669</v>
      </c>
      <c r="R5" s="202">
        <v>45076</v>
      </c>
      <c r="S5" s="203">
        <v>4873</v>
      </c>
      <c r="T5" s="201" t="s">
        <v>670</v>
      </c>
    </row>
    <row r="6" ht="85.5">
      <c r="A6" s="197">
        <v>3</v>
      </c>
      <c r="B6" s="197"/>
      <c r="C6" s="197" t="s">
        <v>671</v>
      </c>
      <c r="D6" s="197" t="s">
        <v>672</v>
      </c>
      <c r="E6" s="198">
        <v>4775546.8099999996</v>
      </c>
      <c r="F6" s="198">
        <v>36.719999999999999</v>
      </c>
      <c r="G6" s="199" t="s">
        <v>673</v>
      </c>
      <c r="H6" s="199">
        <f t="shared" si="0"/>
        <v>2191618.5899999994</v>
      </c>
      <c r="I6" s="200">
        <f t="shared" si="1"/>
        <v>0.54107483871569473</v>
      </c>
      <c r="J6" s="198">
        <v>2583928.2200000002</v>
      </c>
      <c r="K6" s="198">
        <v>1244100.76</v>
      </c>
      <c r="L6" s="198">
        <v>1346986.76</v>
      </c>
      <c r="M6" s="198">
        <v>249431.32000000001</v>
      </c>
      <c r="N6" s="197" t="s">
        <v>664</v>
      </c>
      <c r="O6" s="197"/>
      <c r="P6" s="197"/>
      <c r="Q6" s="201" t="s">
        <v>674</v>
      </c>
      <c r="R6" s="202">
        <v>45076</v>
      </c>
      <c r="S6" s="203">
        <v>4874</v>
      </c>
      <c r="T6" s="201" t="s">
        <v>670</v>
      </c>
    </row>
    <row r="7" ht="85.5">
      <c r="A7" s="197">
        <v>4</v>
      </c>
      <c r="B7" s="197"/>
      <c r="C7" s="197" t="s">
        <v>671</v>
      </c>
      <c r="D7" s="197" t="s">
        <v>675</v>
      </c>
      <c r="E7" s="198">
        <v>3246319.8599999999</v>
      </c>
      <c r="F7" s="198">
        <v>36.719999999999999</v>
      </c>
      <c r="G7" s="199" t="s">
        <v>676</v>
      </c>
      <c r="H7" s="199">
        <f t="shared" si="0"/>
        <v>626409.43999999994</v>
      </c>
      <c r="I7" s="200">
        <f t="shared" si="1"/>
        <v>0.80704013559526444</v>
      </c>
      <c r="J7" s="198">
        <v>2619910.4199999999</v>
      </c>
      <c r="K7" s="198">
        <v>2052335.8100000001</v>
      </c>
      <c r="L7" s="198">
        <v>0</v>
      </c>
      <c r="M7" s="198">
        <v>251323.32000000001</v>
      </c>
      <c r="N7" s="197" t="s">
        <v>664</v>
      </c>
      <c r="O7" s="197"/>
      <c r="P7" s="197"/>
      <c r="Q7" s="201" t="s">
        <v>674</v>
      </c>
      <c r="R7" s="202">
        <v>45076</v>
      </c>
      <c r="S7" s="203">
        <v>4875</v>
      </c>
      <c r="T7" s="201" t="s">
        <v>670</v>
      </c>
    </row>
    <row r="8" ht="85.5">
      <c r="A8" s="197">
        <v>5</v>
      </c>
      <c r="B8" s="197"/>
      <c r="C8" s="197" t="s">
        <v>671</v>
      </c>
      <c r="D8" s="197" t="s">
        <v>677</v>
      </c>
      <c r="E8" s="198">
        <v>6398425.04</v>
      </c>
      <c r="F8" s="198">
        <v>25.530000000000001</v>
      </c>
      <c r="G8" s="199" t="s">
        <v>678</v>
      </c>
      <c r="H8" s="199">
        <f t="shared" si="0"/>
        <v>3569174.25</v>
      </c>
      <c r="I8" s="200">
        <f t="shared" si="1"/>
        <v>0.44217925072386249</v>
      </c>
      <c r="J8" s="198">
        <v>2829250.79</v>
      </c>
      <c r="K8" s="198">
        <v>1136169.98</v>
      </c>
      <c r="L8" s="198">
        <v>0</v>
      </c>
      <c r="M8" s="198">
        <v>257486.10000000001</v>
      </c>
      <c r="N8" s="197" t="s">
        <v>664</v>
      </c>
      <c r="O8" s="197"/>
      <c r="P8" s="197"/>
      <c r="Q8" s="201" t="s">
        <v>679</v>
      </c>
      <c r="R8" s="202">
        <v>45076</v>
      </c>
      <c r="S8" s="203">
        <v>4876</v>
      </c>
      <c r="T8" s="201" t="s">
        <v>670</v>
      </c>
    </row>
    <row r="9" ht="85.5">
      <c r="A9" s="197">
        <v>6</v>
      </c>
      <c r="B9" s="197"/>
      <c r="C9" s="197" t="s">
        <v>671</v>
      </c>
      <c r="D9" s="197" t="s">
        <v>680</v>
      </c>
      <c r="E9" s="198">
        <v>3805683.46</v>
      </c>
      <c r="F9" s="198">
        <v>25.530000000000001</v>
      </c>
      <c r="G9" s="199" t="s">
        <v>681</v>
      </c>
      <c r="H9" s="199">
        <f t="shared" si="0"/>
        <v>911048.93999999994</v>
      </c>
      <c r="I9" s="200">
        <f t="shared" si="1"/>
        <v>0.76060832447688653</v>
      </c>
      <c r="J9" s="198">
        <v>2894634.52</v>
      </c>
      <c r="K9" s="198">
        <v>2485908.3399999999</v>
      </c>
      <c r="L9" s="198">
        <v>840387.83999999997</v>
      </c>
      <c r="M9" s="198">
        <v>276507.15999999997</v>
      </c>
      <c r="N9" s="197" t="s">
        <v>664</v>
      </c>
      <c r="O9" s="197"/>
      <c r="P9" s="197"/>
      <c r="Q9" s="201" t="s">
        <v>679</v>
      </c>
      <c r="R9" s="202">
        <v>45076</v>
      </c>
      <c r="S9" s="203">
        <v>4877</v>
      </c>
      <c r="T9" s="201" t="s">
        <v>670</v>
      </c>
    </row>
    <row r="10" ht="85.5">
      <c r="A10" s="197">
        <v>7</v>
      </c>
      <c r="B10" s="197"/>
      <c r="C10" s="197" t="s">
        <v>671</v>
      </c>
      <c r="D10" s="197" t="s">
        <v>682</v>
      </c>
      <c r="E10" s="198">
        <v>5727268.1299999999</v>
      </c>
      <c r="F10" s="198">
        <v>40.549999999999997</v>
      </c>
      <c r="G10" s="199" t="s">
        <v>683</v>
      </c>
      <c r="H10" s="199">
        <f t="shared" ref="H10:H73" si="2">E10-J10</f>
        <v>2908629.0499999998</v>
      </c>
      <c r="I10" s="200">
        <f t="shared" ref="I10:I73" si="3">J10/E10</f>
        <v>0.49214372647155952</v>
      </c>
      <c r="J10" s="198">
        <v>2818639.0800000001</v>
      </c>
      <c r="K10" s="198">
        <v>1121810.5700000001</v>
      </c>
      <c r="L10" s="198">
        <v>0</v>
      </c>
      <c r="M10" s="198">
        <v>269373.91999999998</v>
      </c>
      <c r="N10" s="197" t="s">
        <v>664</v>
      </c>
      <c r="O10" s="197"/>
      <c r="P10" s="197"/>
      <c r="Q10" s="201" t="s">
        <v>684</v>
      </c>
      <c r="R10" s="202">
        <v>45076</v>
      </c>
      <c r="S10" s="203">
        <v>4878</v>
      </c>
      <c r="T10" s="201" t="s">
        <v>670</v>
      </c>
    </row>
    <row r="11" ht="85.5">
      <c r="A11" s="197">
        <v>8</v>
      </c>
      <c r="B11" s="197"/>
      <c r="C11" s="197" t="s">
        <v>671</v>
      </c>
      <c r="D11" s="197" t="s">
        <v>685</v>
      </c>
      <c r="E11" s="198">
        <v>3853247.5</v>
      </c>
      <c r="F11" s="198">
        <v>24.370000000000001</v>
      </c>
      <c r="G11" s="199" t="s">
        <v>686</v>
      </c>
      <c r="H11" s="199">
        <f t="shared" si="2"/>
        <v>793511.47999999998</v>
      </c>
      <c r="I11" s="200">
        <f t="shared" si="3"/>
        <v>0.79406682804569395</v>
      </c>
      <c r="J11" s="198">
        <v>3059736.02</v>
      </c>
      <c r="K11" s="198">
        <v>2459235.0299999998</v>
      </c>
      <c r="L11" s="198">
        <v>0</v>
      </c>
      <c r="M11" s="198">
        <v>294339</v>
      </c>
      <c r="N11" s="197" t="s">
        <v>664</v>
      </c>
      <c r="O11" s="197"/>
      <c r="P11" s="197"/>
      <c r="Q11" s="201" t="s">
        <v>687</v>
      </c>
      <c r="R11" s="202">
        <v>45076</v>
      </c>
      <c r="S11" s="203">
        <v>4879</v>
      </c>
      <c r="T11" s="201" t="s">
        <v>670</v>
      </c>
    </row>
    <row r="12" ht="85.5">
      <c r="A12" s="197">
        <v>9</v>
      </c>
      <c r="B12" s="197"/>
      <c r="C12" s="197" t="s">
        <v>688</v>
      </c>
      <c r="D12" s="197" t="s">
        <v>689</v>
      </c>
      <c r="E12" s="198">
        <v>6180831.46</v>
      </c>
      <c r="F12" s="198">
        <v>50.210000000000001</v>
      </c>
      <c r="G12" s="199" t="s">
        <v>690</v>
      </c>
      <c r="H12" s="199">
        <f t="shared" si="2"/>
        <v>3715364.5</v>
      </c>
      <c r="I12" s="200">
        <f t="shared" si="3"/>
        <v>0.3988892070517645</v>
      </c>
      <c r="J12" s="198">
        <v>2465466.96</v>
      </c>
      <c r="K12" s="198">
        <v>2525623.1299999999</v>
      </c>
      <c r="L12" s="198">
        <v>996933.43999999994</v>
      </c>
      <c r="M12" s="198">
        <v>215513.76000000001</v>
      </c>
      <c r="N12" s="197" t="s">
        <v>664</v>
      </c>
      <c r="O12" s="197"/>
      <c r="P12" s="197"/>
      <c r="Q12" s="201" t="s">
        <v>691</v>
      </c>
      <c r="R12" s="202">
        <v>45076</v>
      </c>
      <c r="S12" s="203">
        <v>4880</v>
      </c>
      <c r="T12" s="201" t="s">
        <v>670</v>
      </c>
    </row>
    <row r="13" ht="85.5">
      <c r="A13" s="197">
        <v>10</v>
      </c>
      <c r="B13" s="197"/>
      <c r="C13" s="197" t="s">
        <v>692</v>
      </c>
      <c r="D13" s="197" t="s">
        <v>693</v>
      </c>
      <c r="E13" s="198">
        <v>5271743.0899999999</v>
      </c>
      <c r="F13" s="198">
        <v>29.940000000000001</v>
      </c>
      <c r="G13" s="199" t="s">
        <v>694</v>
      </c>
      <c r="H13" s="199">
        <f t="shared" si="2"/>
        <v>1821458.8699999996</v>
      </c>
      <c r="I13" s="200">
        <f t="shared" si="3"/>
        <v>0.65448641200760793</v>
      </c>
      <c r="J13" s="198">
        <v>3450284.2200000002</v>
      </c>
      <c r="K13" s="198">
        <v>1637843.1100000001</v>
      </c>
      <c r="L13" s="198">
        <v>0</v>
      </c>
      <c r="M13" s="198">
        <v>313985.82000000001</v>
      </c>
      <c r="N13" s="197" t="s">
        <v>664</v>
      </c>
      <c r="O13" s="197"/>
      <c r="P13" s="197"/>
      <c r="Q13" s="201" t="s">
        <v>695</v>
      </c>
      <c r="R13" s="202">
        <v>45076</v>
      </c>
      <c r="S13" s="203">
        <v>4881</v>
      </c>
      <c r="T13" s="201" t="s">
        <v>670</v>
      </c>
    </row>
    <row r="14" ht="85.5">
      <c r="A14" s="197">
        <v>11</v>
      </c>
      <c r="B14" s="197"/>
      <c r="C14" s="197" t="s">
        <v>30</v>
      </c>
      <c r="D14" s="197" t="s">
        <v>696</v>
      </c>
      <c r="E14" s="198">
        <v>5557457.7999999998</v>
      </c>
      <c r="F14" s="198">
        <v>43.200000000000003</v>
      </c>
      <c r="G14" s="199" t="s">
        <v>664</v>
      </c>
      <c r="H14" s="199">
        <f t="shared" si="2"/>
        <v>2960537.0799999996</v>
      </c>
      <c r="I14" s="200">
        <f t="shared" si="3"/>
        <v>0.46728572909721428</v>
      </c>
      <c r="J14" s="198">
        <v>2596920.7200000002</v>
      </c>
      <c r="K14" s="198">
        <v>71150.229999999996</v>
      </c>
      <c r="L14" s="198">
        <v>0</v>
      </c>
      <c r="M14" s="198">
        <v>285605.15999999997</v>
      </c>
      <c r="N14" s="197" t="s">
        <v>664</v>
      </c>
      <c r="O14" s="197"/>
      <c r="P14" s="197"/>
      <c r="Q14" s="201" t="s">
        <v>697</v>
      </c>
      <c r="R14" s="202">
        <v>45076</v>
      </c>
      <c r="S14" s="203">
        <v>4882</v>
      </c>
      <c r="T14" s="201" t="s">
        <v>670</v>
      </c>
    </row>
    <row r="15" ht="85.5">
      <c r="A15" s="197">
        <v>12</v>
      </c>
      <c r="B15" s="197"/>
      <c r="C15" s="197" t="s">
        <v>30</v>
      </c>
      <c r="D15" s="197" t="s">
        <v>698</v>
      </c>
      <c r="E15" s="198">
        <v>10119720.24</v>
      </c>
      <c r="F15" s="198">
        <v>56.259999999999998</v>
      </c>
      <c r="G15" s="199" t="s">
        <v>699</v>
      </c>
      <c r="H15" s="199">
        <f t="shared" si="2"/>
        <v>6475691.1200000001</v>
      </c>
      <c r="I15" s="200">
        <f t="shared" si="3"/>
        <v>0.3600918833305613</v>
      </c>
      <c r="J15" s="198">
        <v>3644029.1200000001</v>
      </c>
      <c r="K15" s="198">
        <v>291440.48999999999</v>
      </c>
      <c r="L15" s="198">
        <v>2933320.1200000001</v>
      </c>
      <c r="M15" s="198">
        <v>357733.84000000003</v>
      </c>
      <c r="N15" s="197" t="s">
        <v>664</v>
      </c>
      <c r="O15" s="197"/>
      <c r="P15" s="197"/>
      <c r="Q15" s="201" t="s">
        <v>700</v>
      </c>
      <c r="R15" s="202">
        <v>45076</v>
      </c>
      <c r="S15" s="203">
        <v>4883</v>
      </c>
      <c r="T15" s="201" t="s">
        <v>670</v>
      </c>
    </row>
    <row r="16" ht="85.5">
      <c r="A16" s="197">
        <v>13</v>
      </c>
      <c r="B16" s="197"/>
      <c r="C16" s="197" t="s">
        <v>30</v>
      </c>
      <c r="D16" s="197" t="s">
        <v>701</v>
      </c>
      <c r="E16" s="198">
        <v>4138224.21</v>
      </c>
      <c r="F16" s="198">
        <v>46.689999999999998</v>
      </c>
      <c r="G16" s="199" t="s">
        <v>702</v>
      </c>
      <c r="H16" s="199">
        <f t="shared" si="2"/>
        <v>2357686.9699999997</v>
      </c>
      <c r="I16" s="200">
        <f t="shared" si="3"/>
        <v>0.43026601499680461</v>
      </c>
      <c r="J16" s="198">
        <v>1780537.24</v>
      </c>
      <c r="K16" s="198">
        <v>72824.639999999999</v>
      </c>
      <c r="L16" s="198">
        <v>305055.53000000003</v>
      </c>
      <c r="M16" s="198">
        <v>171479.79999999999</v>
      </c>
      <c r="N16" s="197" t="s">
        <v>664</v>
      </c>
      <c r="O16" s="197"/>
      <c r="P16" s="197"/>
      <c r="Q16" s="201" t="s">
        <v>703</v>
      </c>
      <c r="R16" s="202">
        <v>45076</v>
      </c>
      <c r="S16" s="203">
        <v>4884</v>
      </c>
      <c r="T16" s="201" t="s">
        <v>670</v>
      </c>
    </row>
    <row r="17" ht="85.5">
      <c r="A17" s="197">
        <v>14</v>
      </c>
      <c r="B17" s="197"/>
      <c r="C17" s="197" t="s">
        <v>14</v>
      </c>
      <c r="D17" s="197" t="s">
        <v>704</v>
      </c>
      <c r="E17" s="198">
        <v>4122298.75</v>
      </c>
      <c r="F17" s="198">
        <v>50.109999999999999</v>
      </c>
      <c r="G17" s="199" t="s">
        <v>664</v>
      </c>
      <c r="H17" s="199">
        <f t="shared" si="2"/>
        <v>2470891.25</v>
      </c>
      <c r="I17" s="200">
        <f t="shared" si="3"/>
        <v>0.40060354674682419</v>
      </c>
      <c r="J17" s="198">
        <v>1651407.5</v>
      </c>
      <c r="K17" s="198">
        <v>0</v>
      </c>
      <c r="L17" s="198">
        <v>1060620.55</v>
      </c>
      <c r="M17" s="198">
        <v>150075.09</v>
      </c>
      <c r="N17" s="197" t="s">
        <v>664</v>
      </c>
      <c r="O17" s="204" t="s">
        <v>664</v>
      </c>
      <c r="P17" s="197"/>
      <c r="Q17" s="201" t="s">
        <v>705</v>
      </c>
      <c r="R17" s="202">
        <v>45076</v>
      </c>
      <c r="S17" s="203">
        <v>4885</v>
      </c>
      <c r="T17" s="201" t="s">
        <v>670</v>
      </c>
    </row>
    <row r="18" ht="85.5">
      <c r="A18" s="197">
        <v>15</v>
      </c>
      <c r="B18" s="197"/>
      <c r="C18" s="197" t="s">
        <v>14</v>
      </c>
      <c r="D18" s="197" t="s">
        <v>706</v>
      </c>
      <c r="E18" s="198">
        <v>5593593.2599999998</v>
      </c>
      <c r="F18" s="198">
        <v>70.640000000000001</v>
      </c>
      <c r="G18" s="199" t="s">
        <v>664</v>
      </c>
      <c r="H18" s="199">
        <f t="shared" si="2"/>
        <v>4011051.0299999998</v>
      </c>
      <c r="I18" s="200">
        <f t="shared" si="3"/>
        <v>0.28292050502077443</v>
      </c>
      <c r="J18" s="198">
        <v>1582542.23</v>
      </c>
      <c r="K18" s="198">
        <v>0</v>
      </c>
      <c r="L18" s="198">
        <v>0</v>
      </c>
      <c r="M18" s="198">
        <v>113254.61</v>
      </c>
      <c r="N18" s="197" t="s">
        <v>664</v>
      </c>
      <c r="O18" s="197"/>
      <c r="P18" s="197"/>
      <c r="Q18" s="201" t="s">
        <v>707</v>
      </c>
      <c r="R18" s="202">
        <v>45076</v>
      </c>
      <c r="S18" s="203">
        <v>4886</v>
      </c>
      <c r="T18" s="201" t="s">
        <v>670</v>
      </c>
    </row>
    <row r="19" ht="85.5">
      <c r="A19" s="197">
        <v>16</v>
      </c>
      <c r="B19" s="197"/>
      <c r="C19" s="197" t="s">
        <v>667</v>
      </c>
      <c r="D19" s="197" t="s">
        <v>708</v>
      </c>
      <c r="E19" s="198">
        <v>5447203.8799999999</v>
      </c>
      <c r="F19" s="198">
        <v>68.769999999999996</v>
      </c>
      <c r="G19" s="199" t="s">
        <v>709</v>
      </c>
      <c r="H19" s="199">
        <f t="shared" si="2"/>
        <v>3856931.1200000001</v>
      </c>
      <c r="I19" s="200">
        <f t="shared" si="3"/>
        <v>0.29194294816811595</v>
      </c>
      <c r="J19" s="198">
        <v>1590272.76</v>
      </c>
      <c r="K19" s="198">
        <v>140431.92000000001</v>
      </c>
      <c r="L19" s="198">
        <v>0</v>
      </c>
      <c r="M19" s="198">
        <v>124394.16</v>
      </c>
      <c r="N19" s="197" t="s">
        <v>664</v>
      </c>
      <c r="O19" s="197"/>
      <c r="P19" s="197"/>
      <c r="Q19" s="201" t="s">
        <v>710</v>
      </c>
      <c r="R19" s="202">
        <v>45076</v>
      </c>
      <c r="S19" s="203">
        <v>4887</v>
      </c>
      <c r="T19" s="201" t="s">
        <v>670</v>
      </c>
    </row>
    <row r="20" ht="85.5">
      <c r="A20" s="197">
        <v>17</v>
      </c>
      <c r="B20" s="197"/>
      <c r="C20" s="197" t="s">
        <v>711</v>
      </c>
      <c r="D20" s="197" t="s">
        <v>712</v>
      </c>
      <c r="E20" s="198">
        <v>1850910.75</v>
      </c>
      <c r="F20" s="198">
        <v>43.090000000000003</v>
      </c>
      <c r="G20" s="199" t="s">
        <v>664</v>
      </c>
      <c r="H20" s="199">
        <f t="shared" si="2"/>
        <v>991044.10999999999</v>
      </c>
      <c r="I20" s="200">
        <f t="shared" si="3"/>
        <v>0.46456407473996247</v>
      </c>
      <c r="J20" s="198">
        <v>859866.64000000001</v>
      </c>
      <c r="K20" s="198">
        <v>0</v>
      </c>
      <c r="L20" s="198">
        <v>0</v>
      </c>
      <c r="M20" s="198">
        <v>82610.080000000002</v>
      </c>
      <c r="N20" s="197" t="s">
        <v>664</v>
      </c>
      <c r="O20" s="197"/>
      <c r="P20" s="197"/>
      <c r="Q20" s="201" t="s">
        <v>713</v>
      </c>
      <c r="R20" s="202">
        <v>45076</v>
      </c>
      <c r="S20" s="203">
        <v>4888</v>
      </c>
      <c r="T20" s="201" t="s">
        <v>670</v>
      </c>
    </row>
    <row r="21" ht="85.5">
      <c r="A21" s="197">
        <v>18</v>
      </c>
      <c r="B21" s="197"/>
      <c r="C21" s="197" t="s">
        <v>714</v>
      </c>
      <c r="D21" s="197" t="s">
        <v>715</v>
      </c>
      <c r="E21" s="198">
        <v>6370859.75</v>
      </c>
      <c r="F21" s="198">
        <v>67.390000000000001</v>
      </c>
      <c r="G21" s="199" t="s">
        <v>664</v>
      </c>
      <c r="H21" s="199">
        <f t="shared" si="2"/>
        <v>4454559.3300000001</v>
      </c>
      <c r="I21" s="200">
        <f t="shared" si="3"/>
        <v>0.3007914936441663</v>
      </c>
      <c r="J21" s="198">
        <v>1916300.4199999999</v>
      </c>
      <c r="K21" s="198">
        <v>0</v>
      </c>
      <c r="L21" s="198">
        <v>0</v>
      </c>
      <c r="M21" s="198">
        <v>174973</v>
      </c>
      <c r="N21" s="197" t="s">
        <v>664</v>
      </c>
      <c r="O21" s="197"/>
      <c r="P21" s="197"/>
      <c r="Q21" s="201" t="s">
        <v>716</v>
      </c>
      <c r="R21" s="202">
        <v>45076</v>
      </c>
      <c r="S21" s="203">
        <v>4889</v>
      </c>
      <c r="T21" s="201" t="s">
        <v>670</v>
      </c>
    </row>
    <row r="22" ht="85.5">
      <c r="A22" s="197">
        <v>19</v>
      </c>
      <c r="B22" s="197"/>
      <c r="C22" s="197" t="s">
        <v>717</v>
      </c>
      <c r="D22" s="197" t="s">
        <v>718</v>
      </c>
      <c r="E22" s="198">
        <v>4840838.1399999997</v>
      </c>
      <c r="F22" s="198">
        <v>31.93</v>
      </c>
      <c r="G22" s="199" t="s">
        <v>719</v>
      </c>
      <c r="H22" s="199">
        <f t="shared" si="2"/>
        <v>1859004.3199999998</v>
      </c>
      <c r="I22" s="200">
        <f t="shared" si="3"/>
        <v>0.61597469978618202</v>
      </c>
      <c r="J22" s="198">
        <v>2981833.8199999998</v>
      </c>
      <c r="K22" s="198">
        <v>2504393.4100000001</v>
      </c>
      <c r="L22" s="198">
        <v>0</v>
      </c>
      <c r="M22" s="198">
        <v>270981.12</v>
      </c>
      <c r="N22" s="197" t="s">
        <v>664</v>
      </c>
      <c r="O22" s="197"/>
      <c r="P22" s="197"/>
      <c r="Q22" s="201" t="s">
        <v>720</v>
      </c>
      <c r="R22" s="202">
        <v>45076</v>
      </c>
      <c r="S22" s="203">
        <v>4890</v>
      </c>
      <c r="T22" s="201" t="s">
        <v>670</v>
      </c>
    </row>
    <row r="23" ht="85.5">
      <c r="A23" s="197">
        <v>20</v>
      </c>
      <c r="B23" s="197"/>
      <c r="C23" s="197" t="s">
        <v>14</v>
      </c>
      <c r="D23" s="197" t="s">
        <v>721</v>
      </c>
      <c r="E23" s="198">
        <v>6367449.79</v>
      </c>
      <c r="F23" s="198">
        <v>60.630000000000003</v>
      </c>
      <c r="G23" s="199" t="s">
        <v>722</v>
      </c>
      <c r="H23" s="199">
        <f t="shared" si="2"/>
        <v>4237247.2200000007</v>
      </c>
      <c r="I23" s="200">
        <f t="shared" si="3"/>
        <v>0.33454564075957949</v>
      </c>
      <c r="J23" s="198">
        <v>2130202.5699999998</v>
      </c>
      <c r="K23" s="198">
        <v>134781.37</v>
      </c>
      <c r="L23" s="198">
        <v>2335349.9100000001</v>
      </c>
      <c r="M23" s="198">
        <v>205469.88</v>
      </c>
      <c r="N23" s="197" t="s">
        <v>664</v>
      </c>
      <c r="O23" s="197"/>
      <c r="P23" s="197"/>
      <c r="Q23" s="201" t="s">
        <v>723</v>
      </c>
      <c r="R23" s="202">
        <v>45076</v>
      </c>
      <c r="S23" s="203">
        <v>4891</v>
      </c>
      <c r="T23" s="201" t="s">
        <v>670</v>
      </c>
    </row>
    <row r="24" ht="85.5">
      <c r="A24" s="197">
        <v>21</v>
      </c>
      <c r="B24" s="197"/>
      <c r="C24" s="197" t="s">
        <v>724</v>
      </c>
      <c r="D24" s="197" t="s">
        <v>725</v>
      </c>
      <c r="E24" s="198">
        <v>7435976.71</v>
      </c>
      <c r="F24" s="198">
        <v>32.259999999999998</v>
      </c>
      <c r="G24" s="199" t="s">
        <v>726</v>
      </c>
      <c r="H24" s="199">
        <f t="shared" si="2"/>
        <v>2889965.75</v>
      </c>
      <c r="I24" s="200">
        <f t="shared" si="3"/>
        <v>0.61135357698020543</v>
      </c>
      <c r="J24" s="198">
        <v>4546010.96</v>
      </c>
      <c r="K24" s="198">
        <v>2928260.8799999999</v>
      </c>
      <c r="L24" s="198">
        <v>0</v>
      </c>
      <c r="M24" s="198">
        <v>436778.25</v>
      </c>
      <c r="N24" s="197" t="s">
        <v>664</v>
      </c>
      <c r="O24" s="197"/>
      <c r="P24" s="197"/>
      <c r="Q24" s="201" t="s">
        <v>727</v>
      </c>
      <c r="R24" s="202">
        <v>45076</v>
      </c>
      <c r="S24" s="203">
        <v>4892</v>
      </c>
      <c r="T24" s="201" t="s">
        <v>670</v>
      </c>
    </row>
    <row r="25" ht="85.5">
      <c r="A25" s="197">
        <v>22</v>
      </c>
      <c r="B25" s="197"/>
      <c r="C25" s="197" t="s">
        <v>724</v>
      </c>
      <c r="D25" s="197" t="s">
        <v>728</v>
      </c>
      <c r="E25" s="198">
        <v>37144337.649999999</v>
      </c>
      <c r="F25" s="198">
        <v>48.380000000000003</v>
      </c>
      <c r="G25" s="199" t="s">
        <v>729</v>
      </c>
      <c r="H25" s="199">
        <f t="shared" si="2"/>
        <v>21692394.280000001</v>
      </c>
      <c r="I25" s="200">
        <f t="shared" si="3"/>
        <v>0.41599727839002132</v>
      </c>
      <c r="J25" s="198">
        <v>15451943.369999999</v>
      </c>
      <c r="K25" s="198">
        <v>163110.5</v>
      </c>
      <c r="L25" s="198">
        <v>0</v>
      </c>
      <c r="M25" s="198">
        <v>1497460.8999999999</v>
      </c>
      <c r="N25" s="197" t="s">
        <v>664</v>
      </c>
      <c r="O25" s="197"/>
      <c r="P25" s="197"/>
      <c r="Q25" s="201" t="s">
        <v>730</v>
      </c>
      <c r="R25" s="202">
        <v>45076</v>
      </c>
      <c r="S25" s="203">
        <v>4893</v>
      </c>
      <c r="T25" s="201" t="s">
        <v>670</v>
      </c>
    </row>
    <row r="26" ht="85.5">
      <c r="A26" s="197">
        <v>23</v>
      </c>
      <c r="B26" s="197"/>
      <c r="C26" s="197" t="s">
        <v>724</v>
      </c>
      <c r="D26" s="197" t="s">
        <v>731</v>
      </c>
      <c r="E26" s="198">
        <v>6262978.2999999998</v>
      </c>
      <c r="F26" s="198">
        <v>63.369999999999997</v>
      </c>
      <c r="G26" s="199" t="s">
        <v>732</v>
      </c>
      <c r="H26" s="199">
        <f t="shared" si="2"/>
        <v>4254463.0999999996</v>
      </c>
      <c r="I26" s="200">
        <f t="shared" si="3"/>
        <v>0.32069649674500711</v>
      </c>
      <c r="J26" s="198">
        <v>2008515.2</v>
      </c>
      <c r="K26" s="198">
        <v>102256.64999999999</v>
      </c>
      <c r="L26" s="198">
        <v>1205865.6699999999</v>
      </c>
      <c r="M26" s="198">
        <v>194916.56</v>
      </c>
      <c r="N26" s="197" t="s">
        <v>664</v>
      </c>
      <c r="O26" s="197"/>
      <c r="P26" s="197"/>
      <c r="Q26" s="201" t="s">
        <v>733</v>
      </c>
      <c r="R26" s="202">
        <v>45076</v>
      </c>
      <c r="S26" s="203">
        <v>4894</v>
      </c>
      <c r="T26" s="201" t="s">
        <v>670</v>
      </c>
    </row>
    <row r="27" ht="85.5">
      <c r="A27" s="197">
        <v>24</v>
      </c>
      <c r="B27" s="197"/>
      <c r="C27" s="197" t="s">
        <v>724</v>
      </c>
      <c r="D27" s="197" t="s">
        <v>734</v>
      </c>
      <c r="E27" s="198">
        <v>10468077.619999999</v>
      </c>
      <c r="F27" s="198">
        <v>33.990000000000002</v>
      </c>
      <c r="G27" s="199" t="s">
        <v>735</v>
      </c>
      <c r="H27" s="199">
        <f t="shared" si="2"/>
        <v>4344062.919999999</v>
      </c>
      <c r="I27" s="200">
        <f t="shared" si="3"/>
        <v>0.58501808281394851</v>
      </c>
      <c r="J27" s="198">
        <v>6124014.7000000002</v>
      </c>
      <c r="K27" s="198">
        <v>104252.17</v>
      </c>
      <c r="L27" s="198">
        <v>0</v>
      </c>
      <c r="M27" s="198">
        <v>656628.42000000004</v>
      </c>
      <c r="N27" s="197" t="s">
        <v>664</v>
      </c>
      <c r="O27" s="197"/>
      <c r="P27" s="197"/>
      <c r="Q27" s="201" t="s">
        <v>736</v>
      </c>
      <c r="R27" s="202">
        <v>45076</v>
      </c>
      <c r="S27" s="203">
        <v>4895</v>
      </c>
      <c r="T27" s="201" t="s">
        <v>670</v>
      </c>
    </row>
    <row r="28" ht="85.5">
      <c r="A28" s="205">
        <v>25</v>
      </c>
      <c r="B28" s="205"/>
      <c r="C28" s="205" t="s">
        <v>43</v>
      </c>
      <c r="D28" s="205" t="s">
        <v>737</v>
      </c>
      <c r="E28" s="206">
        <v>17294336.73</v>
      </c>
      <c r="F28" s="206">
        <v>65.859999999999999</v>
      </c>
      <c r="G28" s="207">
        <v>0</v>
      </c>
      <c r="H28" s="199">
        <f t="shared" si="2"/>
        <v>11954989.91</v>
      </c>
      <c r="I28" s="200">
        <f t="shared" si="3"/>
        <v>0.30873383023345352</v>
      </c>
      <c r="J28" s="206">
        <v>5339346.8200000003</v>
      </c>
      <c r="K28" s="206">
        <v>0</v>
      </c>
      <c r="L28" s="206">
        <v>0</v>
      </c>
      <c r="M28" s="206">
        <v>514219.90999999997</v>
      </c>
      <c r="N28" s="197" t="s">
        <v>664</v>
      </c>
      <c r="O28" s="205"/>
      <c r="P28" s="205"/>
      <c r="Q28" s="201" t="s">
        <v>738</v>
      </c>
      <c r="R28" s="202">
        <v>45092</v>
      </c>
      <c r="S28" s="203">
        <v>4904</v>
      </c>
      <c r="T28" s="201" t="s">
        <v>670</v>
      </c>
    </row>
    <row r="29" ht="85.5">
      <c r="A29" s="205">
        <v>26</v>
      </c>
      <c r="B29" s="205"/>
      <c r="C29" s="205" t="s">
        <v>43</v>
      </c>
      <c r="D29" s="205" t="s">
        <v>739</v>
      </c>
      <c r="E29" s="206">
        <v>14105087.93</v>
      </c>
      <c r="F29" s="206">
        <v>53.68</v>
      </c>
      <c r="G29" s="207">
        <v>0</v>
      </c>
      <c r="H29" s="199">
        <f t="shared" si="2"/>
        <v>8711602.2699999996</v>
      </c>
      <c r="I29" s="200">
        <f t="shared" si="3"/>
        <v>0.38237873360070573</v>
      </c>
      <c r="J29" s="206">
        <v>5393485.6600000001</v>
      </c>
      <c r="K29" s="206">
        <v>0</v>
      </c>
      <c r="L29" s="206">
        <v>0</v>
      </c>
      <c r="M29" s="206">
        <v>644720.80000000005</v>
      </c>
      <c r="N29" s="197" t="s">
        <v>664</v>
      </c>
      <c r="O29" s="205"/>
      <c r="P29" s="205"/>
      <c r="Q29" s="201" t="s">
        <v>740</v>
      </c>
      <c r="R29" s="202">
        <v>45092</v>
      </c>
      <c r="S29" s="203">
        <v>4905</v>
      </c>
      <c r="T29" s="201" t="s">
        <v>670</v>
      </c>
    </row>
    <row r="30" ht="85.5">
      <c r="A30" s="205">
        <v>27</v>
      </c>
      <c r="B30" s="205"/>
      <c r="C30" s="205" t="s">
        <v>43</v>
      </c>
      <c r="D30" s="205" t="s">
        <v>741</v>
      </c>
      <c r="E30" s="206">
        <v>7610274.79</v>
      </c>
      <c r="F30" s="206">
        <v>52.479999999999997</v>
      </c>
      <c r="G30" s="207" t="s">
        <v>742</v>
      </c>
      <c r="H30" s="199">
        <f t="shared" si="2"/>
        <v>4683869.2800000003</v>
      </c>
      <c r="I30" s="200">
        <f t="shared" si="3"/>
        <v>0.38453348804767662</v>
      </c>
      <c r="J30" s="206">
        <v>2926405.5099999998</v>
      </c>
      <c r="K30" s="206">
        <v>2223179.75</v>
      </c>
      <c r="L30" s="206">
        <v>0</v>
      </c>
      <c r="M30" s="206">
        <v>281687.78999999998</v>
      </c>
      <c r="N30" s="197" t="s">
        <v>664</v>
      </c>
      <c r="O30" s="205"/>
      <c r="P30" s="205"/>
      <c r="Q30" s="201" t="s">
        <v>743</v>
      </c>
      <c r="R30" s="202">
        <v>45092</v>
      </c>
      <c r="S30" s="203">
        <v>4906</v>
      </c>
      <c r="T30" s="201" t="s">
        <v>670</v>
      </c>
    </row>
    <row r="31" ht="85.5">
      <c r="A31" s="205">
        <v>28</v>
      </c>
      <c r="B31" s="205"/>
      <c r="C31" s="205" t="s">
        <v>43</v>
      </c>
      <c r="D31" s="205" t="s">
        <v>744</v>
      </c>
      <c r="E31" s="206">
        <v>16776827.75</v>
      </c>
      <c r="F31" s="206">
        <v>61.450000000000003</v>
      </c>
      <c r="G31" s="207">
        <v>0</v>
      </c>
      <c r="H31" s="199">
        <f t="shared" si="2"/>
        <v>11036906.460000001</v>
      </c>
      <c r="I31" s="200">
        <f t="shared" si="3"/>
        <v>0.3421338870216391</v>
      </c>
      <c r="J31" s="206">
        <v>5739921.29</v>
      </c>
      <c r="K31" s="206">
        <v>0</v>
      </c>
      <c r="L31" s="206">
        <v>0</v>
      </c>
      <c r="M31" s="206">
        <v>822750.83999999997</v>
      </c>
      <c r="N31" s="197" t="s">
        <v>664</v>
      </c>
      <c r="O31" s="205"/>
      <c r="P31" s="205"/>
      <c r="Q31" s="201" t="s">
        <v>745</v>
      </c>
      <c r="R31" s="202">
        <v>45092</v>
      </c>
      <c r="S31" s="203">
        <v>4907</v>
      </c>
      <c r="T31" s="201" t="s">
        <v>670</v>
      </c>
    </row>
    <row r="32" ht="85.5">
      <c r="A32" s="205">
        <v>29</v>
      </c>
      <c r="B32" s="205"/>
      <c r="C32" s="205" t="s">
        <v>746</v>
      </c>
      <c r="D32" s="205" t="s">
        <v>747</v>
      </c>
      <c r="E32" s="206">
        <v>20102356.059999999</v>
      </c>
      <c r="F32" s="206">
        <v>25.789999999999999</v>
      </c>
      <c r="G32" s="207" t="s">
        <v>748</v>
      </c>
      <c r="H32" s="199">
        <f t="shared" si="2"/>
        <v>4950708.8599999994</v>
      </c>
      <c r="I32" s="200">
        <f t="shared" si="3"/>
        <v>0.7537249442192997</v>
      </c>
      <c r="J32" s="206">
        <v>15151647.199999999</v>
      </c>
      <c r="K32" s="206">
        <v>7107139.8799999999</v>
      </c>
      <c r="L32" s="206">
        <v>0</v>
      </c>
      <c r="M32" s="206">
        <v>1460341.0800000001</v>
      </c>
      <c r="N32" s="197" t="s">
        <v>664</v>
      </c>
      <c r="O32" s="205"/>
      <c r="P32" s="205"/>
      <c r="Q32" s="201" t="s">
        <v>749</v>
      </c>
      <c r="R32" s="202">
        <v>45092</v>
      </c>
      <c r="S32" s="203">
        <v>4908</v>
      </c>
      <c r="T32" s="201" t="s">
        <v>670</v>
      </c>
    </row>
    <row r="33" ht="85.5">
      <c r="A33" s="205">
        <v>30</v>
      </c>
      <c r="B33" s="205"/>
      <c r="C33" s="205" t="s">
        <v>746</v>
      </c>
      <c r="D33" s="205" t="s">
        <v>750</v>
      </c>
      <c r="E33" s="206">
        <v>5318680.9100000001</v>
      </c>
      <c r="F33" s="206">
        <v>60.210000000000001</v>
      </c>
      <c r="G33" s="207" t="s">
        <v>751</v>
      </c>
      <c r="H33" s="199">
        <f t="shared" si="2"/>
        <v>3534529.21</v>
      </c>
      <c r="I33" s="200">
        <f t="shared" si="3"/>
        <v>0.3354500354863364</v>
      </c>
      <c r="J33" s="206">
        <v>1784151.7</v>
      </c>
      <c r="K33" s="206">
        <v>1709279.21</v>
      </c>
      <c r="L33" s="206">
        <v>808522.18000000005</v>
      </c>
      <c r="M33" s="206">
        <v>162139.98000000001</v>
      </c>
      <c r="N33" s="197" t="s">
        <v>664</v>
      </c>
      <c r="O33" s="205"/>
      <c r="P33" s="205"/>
      <c r="Q33" s="201" t="s">
        <v>752</v>
      </c>
      <c r="R33" s="202">
        <v>45092</v>
      </c>
      <c r="S33" s="203">
        <v>4909</v>
      </c>
      <c r="T33" s="201" t="s">
        <v>670</v>
      </c>
    </row>
    <row r="34" ht="85.5">
      <c r="A34" s="205">
        <v>31</v>
      </c>
      <c r="B34" s="205"/>
      <c r="C34" s="205" t="s">
        <v>746</v>
      </c>
      <c r="D34" s="205" t="s">
        <v>753</v>
      </c>
      <c r="E34" s="206">
        <v>10249162.1</v>
      </c>
      <c r="F34" s="206">
        <v>79.209999999999994</v>
      </c>
      <c r="G34" s="207">
        <v>0</v>
      </c>
      <c r="H34" s="199">
        <f t="shared" si="2"/>
        <v>7658781.959999999</v>
      </c>
      <c r="I34" s="200">
        <f t="shared" si="3"/>
        <v>0.25274067428399832</v>
      </c>
      <c r="J34" s="206">
        <v>2590380.1400000001</v>
      </c>
      <c r="K34" s="206">
        <v>0</v>
      </c>
      <c r="L34" s="206">
        <v>3811504.1099999999</v>
      </c>
      <c r="M34" s="206">
        <v>183612.01999999999</v>
      </c>
      <c r="N34" s="197" t="s">
        <v>664</v>
      </c>
      <c r="O34" s="205"/>
      <c r="P34" s="205"/>
      <c r="Q34" s="201" t="s">
        <v>754</v>
      </c>
      <c r="R34" s="202">
        <v>45092</v>
      </c>
      <c r="S34" s="203">
        <v>4910</v>
      </c>
      <c r="T34" s="201" t="s">
        <v>670</v>
      </c>
    </row>
    <row r="35" ht="85.5">
      <c r="A35" s="205">
        <v>32</v>
      </c>
      <c r="B35" s="205"/>
      <c r="C35" s="205" t="s">
        <v>662</v>
      </c>
      <c r="D35" s="205" t="s">
        <v>755</v>
      </c>
      <c r="E35" s="206">
        <v>5084291.5</v>
      </c>
      <c r="F35" s="206">
        <v>74.689999999999998</v>
      </c>
      <c r="G35" s="207" t="s">
        <v>756</v>
      </c>
      <c r="H35" s="199">
        <f t="shared" si="2"/>
        <v>3736948.9699999997</v>
      </c>
      <c r="I35" s="200">
        <f t="shared" si="3"/>
        <v>0.26500103898448779</v>
      </c>
      <c r="J35" s="206">
        <v>1347342.53</v>
      </c>
      <c r="K35" s="206">
        <v>3098268.48</v>
      </c>
      <c r="L35" s="206">
        <v>2620176.4819999998</v>
      </c>
      <c r="M35" s="206">
        <v>77823.479999999996</v>
      </c>
      <c r="N35" s="197" t="s">
        <v>664</v>
      </c>
      <c r="O35" s="205"/>
      <c r="P35" s="205"/>
      <c r="Q35" s="201" t="s">
        <v>757</v>
      </c>
      <c r="R35" s="202">
        <v>45092</v>
      </c>
      <c r="S35" s="203">
        <v>4911</v>
      </c>
      <c r="T35" s="201" t="s">
        <v>670</v>
      </c>
    </row>
    <row r="36" ht="85.5">
      <c r="A36" s="205">
        <v>33</v>
      </c>
      <c r="B36" s="205"/>
      <c r="C36" s="205" t="s">
        <v>758</v>
      </c>
      <c r="D36" s="205" t="s">
        <v>759</v>
      </c>
      <c r="E36" s="206">
        <v>5130281.5800000001</v>
      </c>
      <c r="F36" s="206">
        <v>116.67</v>
      </c>
      <c r="G36" s="207">
        <v>0</v>
      </c>
      <c r="H36" s="199">
        <f t="shared" si="2"/>
        <v>4229016.3300000001</v>
      </c>
      <c r="I36" s="200">
        <f t="shared" si="3"/>
        <v>0.17567559128011839</v>
      </c>
      <c r="J36" s="206">
        <v>901265.25</v>
      </c>
      <c r="K36" s="206">
        <v>0</v>
      </c>
      <c r="L36" s="206">
        <v>1543137.21</v>
      </c>
      <c r="M36" s="206">
        <v>81736.839999999997</v>
      </c>
      <c r="N36" s="197" t="s">
        <v>664</v>
      </c>
      <c r="O36" s="205"/>
      <c r="P36" s="205"/>
      <c r="Q36" s="201" t="s">
        <v>760</v>
      </c>
      <c r="R36" s="202">
        <v>45092</v>
      </c>
      <c r="S36" s="203">
        <v>4912</v>
      </c>
      <c r="T36" s="201" t="s">
        <v>670</v>
      </c>
    </row>
    <row r="37" ht="85.5">
      <c r="A37" s="205">
        <v>34</v>
      </c>
      <c r="B37" s="205"/>
      <c r="C37" s="205" t="s">
        <v>761</v>
      </c>
      <c r="D37" s="205" t="s">
        <v>762</v>
      </c>
      <c r="E37" s="206">
        <v>10181293.199999999</v>
      </c>
      <c r="F37" s="206">
        <v>53.859999999999999</v>
      </c>
      <c r="G37" s="207" t="s">
        <v>763</v>
      </c>
      <c r="H37" s="199">
        <f t="shared" si="2"/>
        <v>6366573.6599999992</v>
      </c>
      <c r="I37" s="200">
        <f t="shared" si="3"/>
        <v>0.37467927355240099</v>
      </c>
      <c r="J37" s="206">
        <v>3814719.54</v>
      </c>
      <c r="K37" s="206">
        <v>4729174.9800000004</v>
      </c>
      <c r="L37" s="206">
        <v>3699201.8200000003</v>
      </c>
      <c r="M37" s="206">
        <v>363064.08000000002</v>
      </c>
      <c r="N37" s="197" t="s">
        <v>664</v>
      </c>
      <c r="O37" s="205"/>
      <c r="P37" s="205"/>
      <c r="Q37" s="201" t="s">
        <v>764</v>
      </c>
      <c r="R37" s="202">
        <v>45092</v>
      </c>
      <c r="S37" s="203">
        <v>4913</v>
      </c>
      <c r="T37" s="201" t="s">
        <v>670</v>
      </c>
    </row>
    <row r="38" ht="85.5">
      <c r="A38" s="205">
        <v>35</v>
      </c>
      <c r="B38" s="205"/>
      <c r="C38" s="205" t="s">
        <v>761</v>
      </c>
      <c r="D38" s="205" t="s">
        <v>765</v>
      </c>
      <c r="E38" s="206">
        <v>7101122.2300000004</v>
      </c>
      <c r="F38" s="206">
        <v>36.909999999999997</v>
      </c>
      <c r="G38" s="207" t="s">
        <v>766</v>
      </c>
      <c r="H38" s="199">
        <f t="shared" si="2"/>
        <v>3295237.3500000006</v>
      </c>
      <c r="I38" s="200">
        <f t="shared" si="3"/>
        <v>0.53595541052952689</v>
      </c>
      <c r="J38" s="206">
        <v>3805884.8799999999</v>
      </c>
      <c r="K38" s="206">
        <v>3842277.3900000001</v>
      </c>
      <c r="L38" s="206">
        <v>2826485.5899999999</v>
      </c>
      <c r="M38" s="206">
        <v>333457.10999999999</v>
      </c>
      <c r="N38" s="197" t="s">
        <v>664</v>
      </c>
      <c r="O38" s="205"/>
      <c r="P38" s="205"/>
      <c r="Q38" s="201" t="s">
        <v>767</v>
      </c>
      <c r="R38" s="202">
        <v>45092</v>
      </c>
      <c r="S38" s="203">
        <v>4914</v>
      </c>
      <c r="T38" s="201" t="s">
        <v>670</v>
      </c>
    </row>
    <row r="39" ht="85.5">
      <c r="A39" s="205">
        <v>36</v>
      </c>
      <c r="B39" s="205"/>
      <c r="C39" s="205" t="s">
        <v>761</v>
      </c>
      <c r="D39" s="205" t="s">
        <v>768</v>
      </c>
      <c r="E39" s="206">
        <v>27428863.120000001</v>
      </c>
      <c r="F39" s="206">
        <v>63.619999999999997</v>
      </c>
      <c r="G39" s="207" t="s">
        <v>769</v>
      </c>
      <c r="H39" s="199">
        <f t="shared" si="2"/>
        <v>18674158.690000001</v>
      </c>
      <c r="I39" s="200">
        <f t="shared" si="3"/>
        <v>0.31917853801298929</v>
      </c>
      <c r="J39" s="206">
        <v>8754704.4299999997</v>
      </c>
      <c r="K39" s="206">
        <v>108693.89</v>
      </c>
      <c r="L39" s="206">
        <v>13764429.77</v>
      </c>
      <c r="M39" s="206">
        <v>838959.98999999999</v>
      </c>
      <c r="N39" s="197" t="s">
        <v>664</v>
      </c>
      <c r="O39" s="205"/>
      <c r="P39" s="205"/>
      <c r="Q39" s="201" t="s">
        <v>770</v>
      </c>
      <c r="R39" s="202">
        <v>45092</v>
      </c>
      <c r="S39" s="203">
        <v>4915</v>
      </c>
      <c r="T39" s="201" t="s">
        <v>670</v>
      </c>
    </row>
    <row r="40" ht="85.5">
      <c r="A40" s="205">
        <v>37</v>
      </c>
      <c r="B40" s="205"/>
      <c r="C40" s="205" t="s">
        <v>761</v>
      </c>
      <c r="D40" s="205" t="s">
        <v>771</v>
      </c>
      <c r="E40" s="206">
        <v>6635601.7999999998</v>
      </c>
      <c r="F40" s="206">
        <v>68.599999999999994</v>
      </c>
      <c r="G40" s="207" t="s">
        <v>772</v>
      </c>
      <c r="H40" s="199">
        <f t="shared" si="2"/>
        <v>4665689.96</v>
      </c>
      <c r="I40" s="200">
        <f t="shared" si="3"/>
        <v>0.29687011056028106</v>
      </c>
      <c r="J40" s="206">
        <v>1969911.8400000001</v>
      </c>
      <c r="K40" s="206">
        <v>67208.350000000006</v>
      </c>
      <c r="L40" s="206">
        <v>1373551.6499999999</v>
      </c>
      <c r="M40" s="206">
        <v>190403.39999999999</v>
      </c>
      <c r="N40" s="197" t="s">
        <v>664</v>
      </c>
      <c r="O40" s="205"/>
      <c r="P40" s="205"/>
      <c r="Q40" s="201" t="s">
        <v>773</v>
      </c>
      <c r="R40" s="202">
        <v>45092</v>
      </c>
      <c r="S40" s="203">
        <v>4916</v>
      </c>
      <c r="T40" s="201" t="s">
        <v>670</v>
      </c>
    </row>
    <row r="41" ht="85.5">
      <c r="A41" s="205">
        <v>38</v>
      </c>
      <c r="B41" s="205"/>
      <c r="C41" s="205" t="s">
        <v>761</v>
      </c>
      <c r="D41" s="205" t="s">
        <v>774</v>
      </c>
      <c r="E41" s="206">
        <v>14270564.33</v>
      </c>
      <c r="F41" s="206">
        <v>58.789999999999999</v>
      </c>
      <c r="G41" s="207" t="s">
        <v>775</v>
      </c>
      <c r="H41" s="199">
        <f t="shared" si="2"/>
        <v>9353939.5999999996</v>
      </c>
      <c r="I41" s="200">
        <f t="shared" si="3"/>
        <v>0.34452910314584601</v>
      </c>
      <c r="J41" s="206">
        <v>4916624.7300000004</v>
      </c>
      <c r="K41" s="206">
        <v>141453.19</v>
      </c>
      <c r="L41" s="206">
        <v>14270564.33</v>
      </c>
      <c r="M41" s="206">
        <v>471262.65000000002</v>
      </c>
      <c r="N41" s="197" t="s">
        <v>664</v>
      </c>
      <c r="O41" s="205"/>
      <c r="P41" s="205"/>
      <c r="Q41" s="201" t="s">
        <v>776</v>
      </c>
      <c r="R41" s="202">
        <v>45092</v>
      </c>
      <c r="S41" s="203">
        <v>4917</v>
      </c>
      <c r="T41" s="201" t="s">
        <v>670</v>
      </c>
    </row>
    <row r="42" ht="85.5">
      <c r="A42" s="205">
        <v>39</v>
      </c>
      <c r="B42" s="205"/>
      <c r="C42" s="205" t="s">
        <v>761</v>
      </c>
      <c r="D42" s="205" t="s">
        <v>777</v>
      </c>
      <c r="E42" s="206">
        <v>14658973.42</v>
      </c>
      <c r="F42" s="206">
        <v>61.530000000000001</v>
      </c>
      <c r="G42" s="207" t="s">
        <v>778</v>
      </c>
      <c r="H42" s="199">
        <f t="shared" si="2"/>
        <v>9824842.0500000007</v>
      </c>
      <c r="I42" s="200">
        <f t="shared" si="3"/>
        <v>0.32977284503460136</v>
      </c>
      <c r="J42" s="206">
        <v>4834131.3700000001</v>
      </c>
      <c r="K42" s="206">
        <v>103387.16</v>
      </c>
      <c r="L42" s="206">
        <v>5065537.9699999997</v>
      </c>
      <c r="M42" s="206">
        <v>465744.96000000002</v>
      </c>
      <c r="N42" s="197" t="s">
        <v>664</v>
      </c>
      <c r="O42" s="205"/>
      <c r="P42" s="205"/>
      <c r="Q42" s="201" t="s">
        <v>779</v>
      </c>
      <c r="R42" s="202">
        <v>45092</v>
      </c>
      <c r="S42" s="203">
        <v>4918</v>
      </c>
      <c r="T42" s="201" t="s">
        <v>670</v>
      </c>
    </row>
    <row r="43" ht="85.5">
      <c r="A43" s="205">
        <v>40</v>
      </c>
      <c r="B43" s="205"/>
      <c r="C43" s="205" t="s">
        <v>761</v>
      </c>
      <c r="D43" s="205" t="s">
        <v>780</v>
      </c>
      <c r="E43" s="206">
        <v>8891367.5600000005</v>
      </c>
      <c r="F43" s="206">
        <v>45.810000000000002</v>
      </c>
      <c r="G43" s="207" t="s">
        <v>781</v>
      </c>
      <c r="H43" s="199">
        <f t="shared" si="2"/>
        <v>4993373.1100000003</v>
      </c>
      <c r="I43" s="200">
        <f t="shared" si="3"/>
        <v>0.4384021269726926</v>
      </c>
      <c r="J43" s="206">
        <v>3897994.4500000002</v>
      </c>
      <c r="K43" s="206">
        <v>2691574.23</v>
      </c>
      <c r="L43" s="206">
        <v>6545231.3700000001</v>
      </c>
      <c r="M43" s="206">
        <v>378113.10999999999</v>
      </c>
      <c r="N43" s="197" t="s">
        <v>664</v>
      </c>
      <c r="O43" s="205"/>
      <c r="P43" s="205"/>
      <c r="Q43" s="201" t="s">
        <v>782</v>
      </c>
      <c r="R43" s="202">
        <v>45092</v>
      </c>
      <c r="S43" s="203">
        <v>4919</v>
      </c>
      <c r="T43" s="201" t="s">
        <v>670</v>
      </c>
    </row>
    <row r="44" ht="85.5">
      <c r="A44" s="205">
        <v>41</v>
      </c>
      <c r="B44" s="205"/>
      <c r="C44" s="205" t="s">
        <v>761</v>
      </c>
      <c r="D44" s="205" t="s">
        <v>783</v>
      </c>
      <c r="E44" s="206">
        <v>12019874.539999999</v>
      </c>
      <c r="F44" s="206">
        <v>45.789999999999999</v>
      </c>
      <c r="G44" s="207" t="s">
        <v>784</v>
      </c>
      <c r="H44" s="199">
        <f t="shared" si="2"/>
        <v>6768600.1199999992</v>
      </c>
      <c r="I44" s="200">
        <f t="shared" si="3"/>
        <v>0.43688263155532076</v>
      </c>
      <c r="J44" s="206">
        <v>5251274.4199999999</v>
      </c>
      <c r="K44" s="206">
        <v>4290469.6200000001</v>
      </c>
      <c r="L44" s="206">
        <v>6350981.25</v>
      </c>
      <c r="M44" s="206">
        <v>477282.81</v>
      </c>
      <c r="N44" s="197" t="s">
        <v>664</v>
      </c>
      <c r="O44" s="205"/>
      <c r="P44" s="205"/>
      <c r="Q44" s="201" t="s">
        <v>785</v>
      </c>
      <c r="R44" s="202">
        <v>45092</v>
      </c>
      <c r="S44" s="203">
        <v>4920</v>
      </c>
      <c r="T44" s="201" t="s">
        <v>670</v>
      </c>
    </row>
    <row r="45" ht="85.5">
      <c r="A45" s="205">
        <v>42</v>
      </c>
      <c r="B45" s="205"/>
      <c r="C45" s="205" t="s">
        <v>761</v>
      </c>
      <c r="D45" s="205" t="s">
        <v>786</v>
      </c>
      <c r="E45" s="206">
        <v>9240218.6600000001</v>
      </c>
      <c r="F45" s="206">
        <v>47.850000000000001</v>
      </c>
      <c r="G45" s="207" t="s">
        <v>787</v>
      </c>
      <c r="H45" s="199">
        <f t="shared" si="2"/>
        <v>5358677.1899999995</v>
      </c>
      <c r="I45" s="200">
        <f t="shared" si="3"/>
        <v>0.42007030491635577</v>
      </c>
      <c r="J45" s="206">
        <v>3881541.4700000002</v>
      </c>
      <c r="K45" s="206">
        <v>2981900.54</v>
      </c>
      <c r="L45" s="206">
        <v>4423674.5800000001</v>
      </c>
      <c r="M45" s="206">
        <v>370659.95000000001</v>
      </c>
      <c r="N45" s="197" t="s">
        <v>664</v>
      </c>
      <c r="O45" s="205"/>
      <c r="P45" s="205"/>
      <c r="Q45" s="201" t="s">
        <v>788</v>
      </c>
      <c r="R45" s="202">
        <v>45092</v>
      </c>
      <c r="S45" s="203">
        <v>4921</v>
      </c>
      <c r="T45" s="201" t="s">
        <v>670</v>
      </c>
    </row>
    <row r="46" ht="85.5">
      <c r="A46" s="205">
        <v>43</v>
      </c>
      <c r="B46" s="205"/>
      <c r="C46" s="205" t="s">
        <v>761</v>
      </c>
      <c r="D46" s="205" t="s">
        <v>789</v>
      </c>
      <c r="E46" s="206">
        <v>11258828.08</v>
      </c>
      <c r="F46" s="206">
        <v>67.230000000000004</v>
      </c>
      <c r="G46" s="207" t="s">
        <v>790</v>
      </c>
      <c r="H46" s="199">
        <f t="shared" si="2"/>
        <v>7242711.2200000007</v>
      </c>
      <c r="I46" s="200">
        <f t="shared" si="3"/>
        <v>0.35670824986964361</v>
      </c>
      <c r="J46" s="206">
        <v>4016116.8599999999</v>
      </c>
      <c r="K46" s="206">
        <v>101230.33</v>
      </c>
      <c r="L46" s="206">
        <v>3707983.3080000002</v>
      </c>
      <c r="M46" s="206">
        <v>369451.29999999999</v>
      </c>
      <c r="N46" s="197" t="s">
        <v>664</v>
      </c>
      <c r="O46" s="205"/>
      <c r="P46" s="205"/>
      <c r="Q46" s="201" t="s">
        <v>791</v>
      </c>
      <c r="R46" s="202">
        <v>45092</v>
      </c>
      <c r="S46" s="203">
        <v>4922</v>
      </c>
      <c r="T46" s="201" t="s">
        <v>670</v>
      </c>
    </row>
    <row r="47" ht="85.5">
      <c r="A47" s="205">
        <v>44</v>
      </c>
      <c r="B47" s="205"/>
      <c r="C47" s="205" t="s">
        <v>761</v>
      </c>
      <c r="D47" s="205" t="s">
        <v>792</v>
      </c>
      <c r="E47" s="206">
        <v>11289110.85</v>
      </c>
      <c r="F47" s="206">
        <v>64.329999999999998</v>
      </c>
      <c r="G47" s="207" t="s">
        <v>793</v>
      </c>
      <c r="H47" s="199">
        <f t="shared" si="2"/>
        <v>7722345.0599999996</v>
      </c>
      <c r="I47" s="200">
        <f t="shared" si="3"/>
        <v>0.31594745036984023</v>
      </c>
      <c r="J47" s="206">
        <v>3566765.79</v>
      </c>
      <c r="K47" s="206">
        <v>69434.940000000002</v>
      </c>
      <c r="L47" s="206">
        <v>4840435.4800000004</v>
      </c>
      <c r="M47" s="206">
        <v>344560.09000000003</v>
      </c>
      <c r="N47" s="197" t="s">
        <v>664</v>
      </c>
      <c r="O47" s="205"/>
      <c r="P47" s="205"/>
      <c r="Q47" s="201" t="s">
        <v>794</v>
      </c>
      <c r="R47" s="202">
        <v>45092</v>
      </c>
      <c r="S47" s="203">
        <v>4923</v>
      </c>
      <c r="T47" s="201" t="s">
        <v>670</v>
      </c>
    </row>
    <row r="48" ht="85.5">
      <c r="A48" s="205">
        <v>45</v>
      </c>
      <c r="B48" s="205"/>
      <c r="C48" s="205" t="s">
        <v>761</v>
      </c>
      <c r="D48" s="205" t="s">
        <v>795</v>
      </c>
      <c r="E48" s="206">
        <v>12603442.539999999</v>
      </c>
      <c r="F48" s="206">
        <v>56.729999999999997</v>
      </c>
      <c r="G48" s="207" t="s">
        <v>790</v>
      </c>
      <c r="H48" s="199">
        <f t="shared" si="2"/>
        <v>8787472.0199999996</v>
      </c>
      <c r="I48" s="200">
        <f t="shared" si="3"/>
        <v>0.30277208055569876</v>
      </c>
      <c r="J48" s="206">
        <v>3815970.52</v>
      </c>
      <c r="K48" s="206">
        <v>103494.75</v>
      </c>
      <c r="L48" s="206">
        <v>4520710.75</v>
      </c>
      <c r="M48" s="206">
        <v>369451.29999999999</v>
      </c>
      <c r="N48" s="197" t="s">
        <v>664</v>
      </c>
      <c r="O48" s="205"/>
      <c r="P48" s="205"/>
      <c r="Q48" s="201" t="s">
        <v>796</v>
      </c>
      <c r="R48" s="202">
        <v>45092</v>
      </c>
      <c r="S48" s="203">
        <v>4924</v>
      </c>
      <c r="T48" s="201" t="s">
        <v>670</v>
      </c>
    </row>
    <row r="49" ht="85.5">
      <c r="A49" s="205">
        <v>46</v>
      </c>
      <c r="B49" s="205"/>
      <c r="C49" s="205" t="s">
        <v>14</v>
      </c>
      <c r="D49" s="205" t="s">
        <v>797</v>
      </c>
      <c r="E49" s="206">
        <v>3893655.1200000001</v>
      </c>
      <c r="F49" s="206">
        <v>50.950000000000003</v>
      </c>
      <c r="G49" s="207" t="s">
        <v>798</v>
      </c>
      <c r="H49" s="199">
        <f t="shared" si="2"/>
        <v>2352858.4000000004</v>
      </c>
      <c r="I49" s="200">
        <f t="shared" si="3"/>
        <v>0.39571987567301542</v>
      </c>
      <c r="J49" s="206">
        <v>1540796.72</v>
      </c>
      <c r="K49" s="206">
        <v>3322131.02</v>
      </c>
      <c r="L49" s="206">
        <v>607617.946</v>
      </c>
      <c r="M49" s="206">
        <v>148552.95000000001</v>
      </c>
      <c r="N49" s="197" t="s">
        <v>664</v>
      </c>
      <c r="O49" s="205"/>
      <c r="P49" s="205"/>
      <c r="Q49" s="201" t="s">
        <v>799</v>
      </c>
      <c r="R49" s="202">
        <v>45092</v>
      </c>
      <c r="S49" s="203">
        <v>4925</v>
      </c>
      <c r="T49" s="201" t="s">
        <v>670</v>
      </c>
    </row>
    <row r="50" ht="85.5">
      <c r="A50" s="205">
        <v>47</v>
      </c>
      <c r="B50" s="205"/>
      <c r="C50" s="205" t="s">
        <v>800</v>
      </c>
      <c r="D50" s="205" t="s">
        <v>801</v>
      </c>
      <c r="E50" s="206">
        <v>7360768.1500000004</v>
      </c>
      <c r="F50" s="206">
        <v>49.329999999999998</v>
      </c>
      <c r="G50" s="207" t="s">
        <v>802</v>
      </c>
      <c r="H50" s="199">
        <f t="shared" si="2"/>
        <v>4367003.6699999999</v>
      </c>
      <c r="I50" s="200">
        <f t="shared" si="3"/>
        <v>0.40671902972517887</v>
      </c>
      <c r="J50" s="206">
        <v>2993764.48</v>
      </c>
      <c r="K50" s="206">
        <v>369795.33000000002</v>
      </c>
      <c r="L50" s="206">
        <v>0</v>
      </c>
      <c r="M50" s="206">
        <v>272684.71999999997</v>
      </c>
      <c r="N50" s="197" t="s">
        <v>664</v>
      </c>
      <c r="O50" s="205"/>
      <c r="P50" s="205"/>
      <c r="Q50" s="201" t="s">
        <v>803</v>
      </c>
      <c r="R50" s="202">
        <v>45092</v>
      </c>
      <c r="S50" s="203">
        <v>4926</v>
      </c>
      <c r="T50" s="201" t="s">
        <v>670</v>
      </c>
    </row>
    <row r="51" ht="85.5">
      <c r="A51" s="205">
        <v>48</v>
      </c>
      <c r="B51" s="205"/>
      <c r="C51" s="205" t="s">
        <v>800</v>
      </c>
      <c r="D51" s="205" t="s">
        <v>804</v>
      </c>
      <c r="E51" s="206">
        <v>7400281.3499999996</v>
      </c>
      <c r="F51" s="206">
        <v>50.68</v>
      </c>
      <c r="G51" s="207" t="s">
        <v>805</v>
      </c>
      <c r="H51" s="199">
        <f t="shared" si="2"/>
        <v>4466923.0700000003</v>
      </c>
      <c r="I51" s="200">
        <f t="shared" si="3"/>
        <v>0.39638469691425987</v>
      </c>
      <c r="J51" s="206">
        <v>2933358.2799999998</v>
      </c>
      <c r="K51" s="206">
        <v>311629.21000000002</v>
      </c>
      <c r="L51" s="206">
        <v>0</v>
      </c>
      <c r="M51" s="206">
        <v>268186.44</v>
      </c>
      <c r="N51" s="197" t="s">
        <v>664</v>
      </c>
      <c r="O51" s="205"/>
      <c r="P51" s="205"/>
      <c r="Q51" s="201" t="s">
        <v>806</v>
      </c>
      <c r="R51" s="202">
        <v>45092</v>
      </c>
      <c r="S51" s="203">
        <v>4927</v>
      </c>
      <c r="T51" s="201" t="s">
        <v>670</v>
      </c>
    </row>
    <row r="52" ht="85.5">
      <c r="A52" s="205">
        <v>49</v>
      </c>
      <c r="B52" s="205"/>
      <c r="C52" s="205" t="s">
        <v>807</v>
      </c>
      <c r="D52" s="205" t="s">
        <v>808</v>
      </c>
      <c r="E52" s="206">
        <v>11015638.619999999</v>
      </c>
      <c r="F52" s="206">
        <v>50.18</v>
      </c>
      <c r="G52" s="207" t="s">
        <v>809</v>
      </c>
      <c r="H52" s="199">
        <f t="shared" si="2"/>
        <v>6825750.9099999992</v>
      </c>
      <c r="I52" s="200">
        <f t="shared" si="3"/>
        <v>0.38035813033960986</v>
      </c>
      <c r="J52" s="207">
        <v>4189887.71</v>
      </c>
      <c r="K52" s="206">
        <v>81931.850000000006</v>
      </c>
      <c r="L52" s="206">
        <v>4050621.6000000001</v>
      </c>
      <c r="M52" s="206">
        <v>51337.43</v>
      </c>
      <c r="N52" s="197" t="s">
        <v>664</v>
      </c>
      <c r="O52" s="205"/>
      <c r="P52" s="205"/>
      <c r="Q52" s="201" t="s">
        <v>810</v>
      </c>
      <c r="R52" s="202">
        <v>45092</v>
      </c>
      <c r="S52" s="203">
        <v>4928</v>
      </c>
      <c r="T52" s="201" t="s">
        <v>670</v>
      </c>
    </row>
    <row r="53" ht="85.5">
      <c r="A53" s="205">
        <v>50</v>
      </c>
      <c r="B53" s="205"/>
      <c r="C53" s="205" t="s">
        <v>14</v>
      </c>
      <c r="D53" s="205" t="s">
        <v>811</v>
      </c>
      <c r="E53" s="206">
        <v>4586324.3200000003</v>
      </c>
      <c r="F53" s="206">
        <v>98.060000000000002</v>
      </c>
      <c r="G53" s="207" t="s">
        <v>812</v>
      </c>
      <c r="H53" s="199">
        <f t="shared" si="2"/>
        <v>3611601.6100000003</v>
      </c>
      <c r="I53" s="200">
        <f t="shared" si="3"/>
        <v>0.2125280817471713</v>
      </c>
      <c r="J53" s="206">
        <v>974722.70999999996</v>
      </c>
      <c r="K53" s="206">
        <v>41666.68</v>
      </c>
      <c r="L53" s="206">
        <v>170596.72</v>
      </c>
      <c r="M53" s="206">
        <v>110195.24000000001</v>
      </c>
      <c r="N53" s="197" t="s">
        <v>664</v>
      </c>
      <c r="O53" s="205"/>
      <c r="P53" s="205"/>
      <c r="Q53" s="201" t="s">
        <v>813</v>
      </c>
      <c r="R53" s="202">
        <v>45092</v>
      </c>
      <c r="S53" s="203">
        <v>4929</v>
      </c>
      <c r="T53" s="201" t="s">
        <v>670</v>
      </c>
    </row>
    <row r="54" ht="85.5">
      <c r="A54" s="205">
        <v>51</v>
      </c>
      <c r="B54" s="205"/>
      <c r="C54" s="205" t="s">
        <v>14</v>
      </c>
      <c r="D54" s="205" t="s">
        <v>814</v>
      </c>
      <c r="E54" s="206">
        <v>8773064.8900000006</v>
      </c>
      <c r="F54" s="206">
        <v>36.880000000000003</v>
      </c>
      <c r="G54" s="207" t="s">
        <v>815</v>
      </c>
      <c r="H54" s="199">
        <f t="shared" si="2"/>
        <v>4046516.4700000007</v>
      </c>
      <c r="I54" s="200">
        <f t="shared" si="3"/>
        <v>0.53875680611773058</v>
      </c>
      <c r="J54" s="206">
        <v>4726548.4199999999</v>
      </c>
      <c r="K54" s="206">
        <v>2654098.2400000002</v>
      </c>
      <c r="L54" s="206">
        <v>2054656.8600000001</v>
      </c>
      <c r="M54" s="206">
        <v>455046.35999999999</v>
      </c>
      <c r="N54" s="197" t="s">
        <v>664</v>
      </c>
      <c r="O54" s="205"/>
      <c r="P54" s="205"/>
      <c r="Q54" s="201" t="s">
        <v>816</v>
      </c>
      <c r="R54" s="202">
        <v>45092</v>
      </c>
      <c r="S54" s="203">
        <v>4930</v>
      </c>
      <c r="T54" s="201" t="s">
        <v>670</v>
      </c>
    </row>
    <row r="55" ht="85.5">
      <c r="A55" s="205">
        <v>52</v>
      </c>
      <c r="B55" s="205"/>
      <c r="C55" s="205" t="s">
        <v>14</v>
      </c>
      <c r="D55" s="205" t="s">
        <v>817</v>
      </c>
      <c r="E55" s="206">
        <v>5284103.3799999999</v>
      </c>
      <c r="F55" s="206">
        <v>38.219999999999999</v>
      </c>
      <c r="G55" s="207" t="s">
        <v>818</v>
      </c>
      <c r="H55" s="199">
        <f t="shared" si="2"/>
        <v>2533496.02</v>
      </c>
      <c r="I55" s="200">
        <f t="shared" si="3"/>
        <v>0.52054382024599977</v>
      </c>
      <c r="J55" s="206">
        <v>2750607.3599999999</v>
      </c>
      <c r="K55" s="206">
        <v>3010481.8399999999</v>
      </c>
      <c r="L55" s="206">
        <v>0</v>
      </c>
      <c r="M55" s="206">
        <v>262022.76000000001</v>
      </c>
      <c r="N55" s="197" t="s">
        <v>664</v>
      </c>
      <c r="O55" s="205"/>
      <c r="P55" s="205"/>
      <c r="Q55" s="201" t="s">
        <v>819</v>
      </c>
      <c r="R55" s="202">
        <v>45092</v>
      </c>
      <c r="S55" s="203">
        <v>4931</v>
      </c>
      <c r="T55" s="201" t="s">
        <v>670</v>
      </c>
    </row>
    <row r="56" ht="85.5">
      <c r="A56" s="205">
        <v>53</v>
      </c>
      <c r="B56" s="205"/>
      <c r="C56" s="205" t="s">
        <v>14</v>
      </c>
      <c r="D56" s="205" t="s">
        <v>820</v>
      </c>
      <c r="E56" s="206">
        <v>5780134.4000000004</v>
      </c>
      <c r="F56" s="206">
        <v>58.869999999999997</v>
      </c>
      <c r="G56" s="207" t="s">
        <v>821</v>
      </c>
      <c r="H56" s="199">
        <f t="shared" si="2"/>
        <v>3787499.9000000004</v>
      </c>
      <c r="I56" s="200">
        <f t="shared" si="3"/>
        <v>0.34473843722388181</v>
      </c>
      <c r="J56" s="206">
        <v>1992634.5</v>
      </c>
      <c r="K56" s="206">
        <v>2533787.1000000001</v>
      </c>
      <c r="L56" s="206">
        <v>0</v>
      </c>
      <c r="M56" s="206">
        <v>196080.95999999999</v>
      </c>
      <c r="N56" s="197" t="s">
        <v>664</v>
      </c>
      <c r="O56" s="205"/>
      <c r="P56" s="205"/>
      <c r="Q56" s="201" t="s">
        <v>822</v>
      </c>
      <c r="R56" s="202">
        <v>45092</v>
      </c>
      <c r="S56" s="203">
        <v>4932</v>
      </c>
      <c r="T56" s="201" t="s">
        <v>670</v>
      </c>
    </row>
    <row r="57" ht="85.5">
      <c r="A57" s="205">
        <v>54</v>
      </c>
      <c r="B57" s="205"/>
      <c r="C57" s="205" t="s">
        <v>14</v>
      </c>
      <c r="D57" s="205" t="s">
        <v>823</v>
      </c>
      <c r="E57" s="206">
        <v>7544618.9900000002</v>
      </c>
      <c r="F57" s="206">
        <v>44.130000000000003</v>
      </c>
      <c r="G57" s="207" t="s">
        <v>824</v>
      </c>
      <c r="H57" s="199">
        <f t="shared" si="2"/>
        <v>4118034.0700000003</v>
      </c>
      <c r="I57" s="200">
        <f t="shared" si="3"/>
        <v>0.45417600604374586</v>
      </c>
      <c r="J57" s="206">
        <v>3426584.9199999999</v>
      </c>
      <c r="K57" s="206">
        <v>2435088.8799999999</v>
      </c>
      <c r="L57" s="206">
        <v>0</v>
      </c>
      <c r="M57" s="206">
        <v>330512.96000000002</v>
      </c>
      <c r="N57" s="197" t="s">
        <v>664</v>
      </c>
      <c r="O57" s="205"/>
      <c r="P57" s="205"/>
      <c r="Q57" s="201" t="s">
        <v>825</v>
      </c>
      <c r="R57" s="202">
        <v>45092</v>
      </c>
      <c r="S57" s="203">
        <v>4933</v>
      </c>
      <c r="T57" s="201" t="s">
        <v>670</v>
      </c>
    </row>
    <row r="58" ht="85.5">
      <c r="A58" s="205">
        <v>55</v>
      </c>
      <c r="B58" s="205"/>
      <c r="C58" s="205" t="s">
        <v>14</v>
      </c>
      <c r="D58" s="205" t="s">
        <v>826</v>
      </c>
      <c r="E58" s="206">
        <v>32378523.010000002</v>
      </c>
      <c r="F58" s="206">
        <v>23.09</v>
      </c>
      <c r="G58" s="207" t="s">
        <v>827</v>
      </c>
      <c r="H58" s="199">
        <f t="shared" si="2"/>
        <v>5352603.4000000022</v>
      </c>
      <c r="I58" s="200">
        <f t="shared" si="3"/>
        <v>0.83468661006103129</v>
      </c>
      <c r="J58" s="206">
        <v>27025919.609999999</v>
      </c>
      <c r="K58" s="206">
        <v>7035746.0099999998</v>
      </c>
      <c r="L58" s="206">
        <v>0</v>
      </c>
      <c r="M58" s="206">
        <v>2605745.7400000002</v>
      </c>
      <c r="N58" s="197" t="s">
        <v>664</v>
      </c>
      <c r="O58" s="205"/>
      <c r="P58" s="205"/>
      <c r="Q58" s="201" t="s">
        <v>828</v>
      </c>
      <c r="R58" s="202">
        <v>45092</v>
      </c>
      <c r="S58" s="203">
        <v>4934</v>
      </c>
      <c r="T58" s="201" t="s">
        <v>670</v>
      </c>
    </row>
    <row r="59" ht="85.5">
      <c r="A59" s="205">
        <v>56</v>
      </c>
      <c r="B59" s="205"/>
      <c r="C59" s="205" t="s">
        <v>14</v>
      </c>
      <c r="D59" s="205" t="s">
        <v>829</v>
      </c>
      <c r="E59" s="206">
        <v>5733833.2300000004</v>
      </c>
      <c r="F59" s="206">
        <v>57.68</v>
      </c>
      <c r="G59" s="207" t="s">
        <v>830</v>
      </c>
      <c r="H59" s="199">
        <f t="shared" si="2"/>
        <v>3718534.8500000006</v>
      </c>
      <c r="I59" s="200">
        <f t="shared" si="3"/>
        <v>0.35147488585049058</v>
      </c>
      <c r="J59" s="206">
        <v>2015298.3799999999</v>
      </c>
      <c r="K59" s="206">
        <v>3580844.46</v>
      </c>
      <c r="L59" s="206">
        <v>0</v>
      </c>
      <c r="M59" s="206">
        <v>197608.92000000001</v>
      </c>
      <c r="N59" s="197" t="s">
        <v>664</v>
      </c>
      <c r="O59" s="205"/>
      <c r="P59" s="205"/>
      <c r="Q59" s="201" t="s">
        <v>831</v>
      </c>
      <c r="R59" s="202">
        <v>45092</v>
      </c>
      <c r="S59" s="203">
        <v>4935</v>
      </c>
      <c r="T59" s="201" t="s">
        <v>670</v>
      </c>
    </row>
    <row r="60" ht="85.5">
      <c r="A60" s="205">
        <v>57</v>
      </c>
      <c r="B60" s="205"/>
      <c r="C60" s="205" t="s">
        <v>14</v>
      </c>
      <c r="D60" s="205" t="s">
        <v>832</v>
      </c>
      <c r="E60" s="206">
        <v>11891022.02</v>
      </c>
      <c r="F60" s="206">
        <v>30.780000000000001</v>
      </c>
      <c r="G60" s="207" t="s">
        <v>833</v>
      </c>
      <c r="H60" s="199">
        <f t="shared" si="2"/>
        <v>4294087.5099999998</v>
      </c>
      <c r="I60" s="200">
        <f t="shared" si="3"/>
        <v>0.63887986223744286</v>
      </c>
      <c r="J60" s="206">
        <v>7596934.5099999998</v>
      </c>
      <c r="K60" s="206">
        <v>6501115.4299999997</v>
      </c>
      <c r="L60" s="206">
        <v>0</v>
      </c>
      <c r="M60" s="206">
        <v>731168.22999999998</v>
      </c>
      <c r="N60" s="197" t="s">
        <v>664</v>
      </c>
      <c r="O60" s="205"/>
      <c r="P60" s="205"/>
      <c r="Q60" s="201" t="s">
        <v>834</v>
      </c>
      <c r="R60" s="202">
        <v>45092</v>
      </c>
      <c r="S60" s="203">
        <v>4936</v>
      </c>
      <c r="T60" s="201" t="s">
        <v>670</v>
      </c>
    </row>
    <row r="61" ht="85.5">
      <c r="A61" s="205">
        <v>58</v>
      </c>
      <c r="B61" s="205"/>
      <c r="C61" s="205" t="s">
        <v>14</v>
      </c>
      <c r="D61" s="205" t="s">
        <v>835</v>
      </c>
      <c r="E61" s="206">
        <v>17807445.329999998</v>
      </c>
      <c r="F61" s="206">
        <v>47.909999999999997</v>
      </c>
      <c r="G61" s="207" t="s">
        <v>836</v>
      </c>
      <c r="H61" s="199">
        <f t="shared" si="2"/>
        <v>10337177.149999999</v>
      </c>
      <c r="I61" s="200">
        <f t="shared" si="3"/>
        <v>0.41950251939928324</v>
      </c>
      <c r="J61" s="206">
        <v>7470268.1799999997</v>
      </c>
      <c r="K61" s="206">
        <v>4961610.9100000001</v>
      </c>
      <c r="L61" s="206">
        <v>0</v>
      </c>
      <c r="M61" s="206">
        <v>711545.13</v>
      </c>
      <c r="N61" s="197" t="s">
        <v>664</v>
      </c>
      <c r="O61" s="205"/>
      <c r="P61" s="205"/>
      <c r="Q61" s="201" t="s">
        <v>837</v>
      </c>
      <c r="R61" s="202">
        <v>45092</v>
      </c>
      <c r="S61" s="203">
        <v>4937</v>
      </c>
      <c r="T61" s="201" t="s">
        <v>670</v>
      </c>
    </row>
    <row r="62" ht="85.5">
      <c r="A62" s="205">
        <v>59</v>
      </c>
      <c r="B62" s="205"/>
      <c r="C62" s="205" t="s">
        <v>761</v>
      </c>
      <c r="D62" s="205" t="s">
        <v>838</v>
      </c>
      <c r="E62" s="206">
        <v>7430133.0700000003</v>
      </c>
      <c r="F62" s="206">
        <v>63.82</v>
      </c>
      <c r="G62" s="207">
        <v>0</v>
      </c>
      <c r="H62" s="199">
        <f t="shared" si="2"/>
        <v>5043184.3900000006</v>
      </c>
      <c r="I62" s="200">
        <f t="shared" si="3"/>
        <v>0.32125248061001416</v>
      </c>
      <c r="J62" s="206">
        <v>2386948.6800000002</v>
      </c>
      <c r="K62" s="206">
        <v>0</v>
      </c>
      <c r="L62" s="206">
        <v>5812720.8700000001</v>
      </c>
      <c r="M62" s="206">
        <v>259038.39999999999</v>
      </c>
      <c r="N62" s="197" t="s">
        <v>664</v>
      </c>
      <c r="O62" s="205"/>
      <c r="P62" s="205"/>
      <c r="Q62" s="201" t="s">
        <v>839</v>
      </c>
      <c r="R62" s="202">
        <v>45092</v>
      </c>
      <c r="S62" s="203">
        <v>4938</v>
      </c>
      <c r="T62" s="201" t="s">
        <v>670</v>
      </c>
    </row>
    <row r="63" ht="85.5">
      <c r="A63" s="205">
        <v>60</v>
      </c>
      <c r="B63" s="205"/>
      <c r="C63" s="205" t="s">
        <v>761</v>
      </c>
      <c r="D63" s="205" t="s">
        <v>840</v>
      </c>
      <c r="E63" s="206">
        <v>6901185.1200000001</v>
      </c>
      <c r="F63" s="206">
        <v>74.989999999999995</v>
      </c>
      <c r="G63" s="207" t="s">
        <v>841</v>
      </c>
      <c r="H63" s="199">
        <f t="shared" si="2"/>
        <v>5024393.25</v>
      </c>
      <c r="I63" s="200">
        <f t="shared" si="3"/>
        <v>0.27195211219026105</v>
      </c>
      <c r="J63" s="206">
        <v>1876791.8700000001</v>
      </c>
      <c r="K63" s="206">
        <v>252900.92999999999</v>
      </c>
      <c r="L63" s="206">
        <v>0</v>
      </c>
      <c r="M63" s="206">
        <v>179099.91</v>
      </c>
      <c r="N63" s="197" t="s">
        <v>664</v>
      </c>
      <c r="O63" s="205"/>
      <c r="P63" s="205"/>
      <c r="Q63" s="201" t="s">
        <v>842</v>
      </c>
      <c r="R63" s="202">
        <v>45092</v>
      </c>
      <c r="S63" s="203">
        <v>4939</v>
      </c>
      <c r="T63" s="201" t="s">
        <v>670</v>
      </c>
    </row>
    <row r="64" ht="85.5">
      <c r="A64" s="205">
        <v>61</v>
      </c>
      <c r="B64" s="205"/>
      <c r="C64" s="205" t="s">
        <v>761</v>
      </c>
      <c r="D64" s="205" t="s">
        <v>843</v>
      </c>
      <c r="E64" s="206">
        <v>5918727.9699999997</v>
      </c>
      <c r="F64" s="206">
        <v>64.799999999999997</v>
      </c>
      <c r="G64" s="207" t="s">
        <v>844</v>
      </c>
      <c r="H64" s="199">
        <f t="shared" si="2"/>
        <v>4061058.3300000001</v>
      </c>
      <c r="I64" s="200">
        <f t="shared" si="3"/>
        <v>0.31386298701611048</v>
      </c>
      <c r="J64" s="206">
        <v>1857669.6399999999</v>
      </c>
      <c r="K64" s="206">
        <v>342329.21000000002</v>
      </c>
      <c r="L64" s="206">
        <v>0</v>
      </c>
      <c r="M64" s="206">
        <v>180431.79999999999</v>
      </c>
      <c r="N64" s="197" t="s">
        <v>664</v>
      </c>
      <c r="O64" s="205"/>
      <c r="P64" s="205"/>
      <c r="Q64" s="201" t="s">
        <v>845</v>
      </c>
      <c r="R64" s="202">
        <v>45092</v>
      </c>
      <c r="S64" s="203">
        <v>4940</v>
      </c>
      <c r="T64" s="201" t="s">
        <v>670</v>
      </c>
    </row>
    <row r="65" ht="85.5">
      <c r="A65" s="205">
        <v>62</v>
      </c>
      <c r="B65" s="205"/>
      <c r="C65" s="205" t="s">
        <v>761</v>
      </c>
      <c r="D65" s="205" t="s">
        <v>846</v>
      </c>
      <c r="E65" s="206">
        <v>4157226.0299999998</v>
      </c>
      <c r="F65" s="206">
        <v>45.969999999999999</v>
      </c>
      <c r="G65" s="207" t="s">
        <v>847</v>
      </c>
      <c r="H65" s="199">
        <f t="shared" si="2"/>
        <v>2347986.3199999998</v>
      </c>
      <c r="I65" s="200">
        <f t="shared" si="3"/>
        <v>0.43520359416204274</v>
      </c>
      <c r="J65" s="206">
        <v>1809239.71</v>
      </c>
      <c r="K65" s="206">
        <v>1696173.1100000001</v>
      </c>
      <c r="L65" s="206">
        <v>1939552.76</v>
      </c>
      <c r="M65" s="206">
        <v>164046.66</v>
      </c>
      <c r="N65" s="197" t="s">
        <v>664</v>
      </c>
      <c r="O65" s="205"/>
      <c r="P65" s="205"/>
      <c r="Q65" s="201" t="s">
        <v>848</v>
      </c>
      <c r="R65" s="202">
        <v>45092</v>
      </c>
      <c r="S65" s="203">
        <v>4941</v>
      </c>
      <c r="T65" s="201" t="s">
        <v>670</v>
      </c>
    </row>
    <row r="66" ht="85.5">
      <c r="A66" s="205">
        <v>63</v>
      </c>
      <c r="B66" s="205"/>
      <c r="C66" s="205" t="s">
        <v>761</v>
      </c>
      <c r="D66" s="205" t="s">
        <v>849</v>
      </c>
      <c r="E66" s="206">
        <v>3835026.54</v>
      </c>
      <c r="F66" s="206">
        <v>84.650000000000006</v>
      </c>
      <c r="G66" s="207">
        <v>0</v>
      </c>
      <c r="H66" s="199">
        <f t="shared" si="2"/>
        <v>2911828.0300000003</v>
      </c>
      <c r="I66" s="200">
        <f t="shared" si="3"/>
        <v>0.24072806286237591</v>
      </c>
      <c r="J66" s="206">
        <v>923198.51000000001</v>
      </c>
      <c r="K66" s="206">
        <v>0</v>
      </c>
      <c r="L66" s="206">
        <v>0</v>
      </c>
      <c r="M66" s="206">
        <v>83897.789999999994</v>
      </c>
      <c r="N66" s="197" t="s">
        <v>664</v>
      </c>
      <c r="O66" s="205"/>
      <c r="P66" s="205"/>
      <c r="Q66" s="201" t="s">
        <v>850</v>
      </c>
      <c r="R66" s="202">
        <v>45092</v>
      </c>
      <c r="S66" s="203">
        <v>4942</v>
      </c>
      <c r="T66" s="201" t="s">
        <v>670</v>
      </c>
    </row>
    <row r="67" ht="85.5">
      <c r="A67" s="205">
        <v>64</v>
      </c>
      <c r="B67" s="205"/>
      <c r="C67" s="205" t="s">
        <v>851</v>
      </c>
      <c r="D67" s="205" t="s">
        <v>852</v>
      </c>
      <c r="E67" s="206">
        <v>5921784.6699999999</v>
      </c>
      <c r="F67" s="206">
        <v>100.39</v>
      </c>
      <c r="G67" s="207">
        <v>0</v>
      </c>
      <c r="H67" s="199">
        <f t="shared" si="2"/>
        <v>4750017.3099999996</v>
      </c>
      <c r="I67" s="200">
        <f t="shared" si="3"/>
        <v>0.19787402367671705</v>
      </c>
      <c r="J67" s="206">
        <v>1171767.3600000001</v>
      </c>
      <c r="K67" s="206">
        <v>0</v>
      </c>
      <c r="L67" s="206">
        <v>0</v>
      </c>
      <c r="M67" s="206">
        <v>67244.880000000005</v>
      </c>
      <c r="N67" s="197" t="s">
        <v>664</v>
      </c>
      <c r="O67" s="205"/>
      <c r="P67" s="205"/>
      <c r="Q67" s="201" t="s">
        <v>853</v>
      </c>
      <c r="R67" s="202">
        <v>45092</v>
      </c>
      <c r="S67" s="203">
        <v>4943</v>
      </c>
      <c r="T67" s="201" t="s">
        <v>670</v>
      </c>
    </row>
    <row r="68" ht="85.5">
      <c r="A68" s="205">
        <v>65</v>
      </c>
      <c r="B68" s="205"/>
      <c r="C68" s="205" t="s">
        <v>854</v>
      </c>
      <c r="D68" s="205" t="s">
        <v>855</v>
      </c>
      <c r="E68" s="206">
        <v>6021616.71</v>
      </c>
      <c r="F68" s="206">
        <v>74.530000000000001</v>
      </c>
      <c r="G68" s="207">
        <v>0</v>
      </c>
      <c r="H68" s="199">
        <f t="shared" si="2"/>
        <v>4372841.9299999997</v>
      </c>
      <c r="I68" s="200">
        <f t="shared" si="3"/>
        <v>0.27380932055371554</v>
      </c>
      <c r="J68" s="206">
        <v>1648774.78</v>
      </c>
      <c r="K68" s="206">
        <v>0</v>
      </c>
      <c r="L68" s="206">
        <v>0</v>
      </c>
      <c r="M68" s="206">
        <v>159033.04000000001</v>
      </c>
      <c r="N68" s="197" t="s">
        <v>664</v>
      </c>
      <c r="O68" s="205"/>
      <c r="P68" s="205"/>
      <c r="Q68" s="201" t="s">
        <v>856</v>
      </c>
      <c r="R68" s="202">
        <v>45092</v>
      </c>
      <c r="S68" s="203">
        <v>4944</v>
      </c>
      <c r="T68" s="201" t="s">
        <v>670</v>
      </c>
    </row>
    <row r="69" ht="85.5">
      <c r="A69" s="205">
        <v>66</v>
      </c>
      <c r="B69" s="205"/>
      <c r="C69" s="205" t="s">
        <v>14</v>
      </c>
      <c r="D69" s="205" t="s">
        <v>857</v>
      </c>
      <c r="E69" s="206">
        <v>8133969.6500000004</v>
      </c>
      <c r="F69" s="206">
        <v>95.129999999999995</v>
      </c>
      <c r="G69" s="207" t="s">
        <v>858</v>
      </c>
      <c r="H69" s="199">
        <f t="shared" si="2"/>
        <v>6242426.5600000005</v>
      </c>
      <c r="I69" s="200">
        <f t="shared" si="3"/>
        <v>0.23254857977002655</v>
      </c>
      <c r="J69" s="206">
        <v>1891543.0900000001</v>
      </c>
      <c r="K69" s="206">
        <v>108760.62</v>
      </c>
      <c r="L69" s="206">
        <v>0</v>
      </c>
      <c r="M69" s="206">
        <v>339757.19</v>
      </c>
      <c r="N69" s="197" t="s">
        <v>664</v>
      </c>
      <c r="O69" s="205"/>
      <c r="P69" s="205"/>
      <c r="Q69" s="201" t="s">
        <v>859</v>
      </c>
      <c r="R69" s="202">
        <v>45092</v>
      </c>
      <c r="S69" s="203">
        <v>4945</v>
      </c>
      <c r="T69" s="201" t="s">
        <v>670</v>
      </c>
    </row>
    <row r="70" ht="85.5">
      <c r="A70" s="205">
        <v>67</v>
      </c>
      <c r="B70" s="205"/>
      <c r="C70" s="205" t="s">
        <v>14</v>
      </c>
      <c r="D70" s="205" t="s">
        <v>860</v>
      </c>
      <c r="E70" s="206">
        <v>1950612.6499999999</v>
      </c>
      <c r="F70" s="206">
        <v>35.530000000000001</v>
      </c>
      <c r="G70" s="207" t="s">
        <v>861</v>
      </c>
      <c r="H70" s="199">
        <f t="shared" si="2"/>
        <v>767418.5</v>
      </c>
      <c r="I70" s="200">
        <f t="shared" si="3"/>
        <v>0.60657565714033479</v>
      </c>
      <c r="J70" s="206">
        <v>1183194.1499999999</v>
      </c>
      <c r="K70" s="206">
        <v>704739.04000000004</v>
      </c>
      <c r="L70" s="206">
        <v>0</v>
      </c>
      <c r="M70" s="206">
        <v>114125.48</v>
      </c>
      <c r="N70" s="197" t="s">
        <v>664</v>
      </c>
      <c r="O70" s="205"/>
      <c r="P70" s="205"/>
      <c r="Q70" s="201" t="s">
        <v>862</v>
      </c>
      <c r="R70" s="202">
        <v>45092</v>
      </c>
      <c r="S70" s="203">
        <v>4946</v>
      </c>
      <c r="T70" s="201" t="s">
        <v>670</v>
      </c>
    </row>
    <row r="71" ht="85.5">
      <c r="A71" s="205">
        <v>68</v>
      </c>
      <c r="B71" s="205"/>
      <c r="C71" s="205" t="s">
        <v>14</v>
      </c>
      <c r="D71" s="205" t="s">
        <v>863</v>
      </c>
      <c r="E71" s="206">
        <v>8414686.8100000005</v>
      </c>
      <c r="F71" s="206">
        <v>76.510000000000005</v>
      </c>
      <c r="G71" s="207">
        <v>0</v>
      </c>
      <c r="H71" s="199">
        <f t="shared" si="2"/>
        <v>6218108.1699999999</v>
      </c>
      <c r="I71" s="200">
        <f t="shared" si="3"/>
        <v>0.26104104521033267</v>
      </c>
      <c r="J71" s="206">
        <v>2196578.6400000001</v>
      </c>
      <c r="K71" s="206">
        <v>0</v>
      </c>
      <c r="L71" s="206">
        <v>2279207.3999999999</v>
      </c>
      <c r="M71" s="206">
        <v>151166.64000000001</v>
      </c>
      <c r="N71" s="197" t="s">
        <v>664</v>
      </c>
      <c r="O71" s="205"/>
      <c r="P71" s="205"/>
      <c r="Q71" s="201" t="s">
        <v>864</v>
      </c>
      <c r="R71" s="202">
        <v>45092</v>
      </c>
      <c r="S71" s="203">
        <v>4947</v>
      </c>
      <c r="T71" s="201" t="s">
        <v>670</v>
      </c>
    </row>
    <row r="72" ht="85.5">
      <c r="A72" s="205">
        <v>69</v>
      </c>
      <c r="B72" s="205"/>
      <c r="C72" s="205" t="s">
        <v>14</v>
      </c>
      <c r="D72" s="205" t="s">
        <v>865</v>
      </c>
      <c r="E72" s="206">
        <v>8609500.4600000009</v>
      </c>
      <c r="F72" s="206">
        <v>43.869999999999997</v>
      </c>
      <c r="G72" s="207" t="s">
        <v>866</v>
      </c>
      <c r="H72" s="199">
        <f t="shared" si="2"/>
        <v>6593241.1300000008</v>
      </c>
      <c r="I72" s="200">
        <f t="shared" si="3"/>
        <v>0.23419004846652855</v>
      </c>
      <c r="J72" s="206">
        <v>2016259.3300000001</v>
      </c>
      <c r="K72" s="206">
        <v>2989452.9500000002</v>
      </c>
      <c r="L72" s="206">
        <v>0</v>
      </c>
      <c r="M72" s="206">
        <v>380353.23999999999</v>
      </c>
      <c r="N72" s="197" t="s">
        <v>664</v>
      </c>
      <c r="O72" s="205"/>
      <c r="P72" s="205"/>
      <c r="Q72" s="201" t="s">
        <v>867</v>
      </c>
      <c r="R72" s="202">
        <v>45092</v>
      </c>
      <c r="S72" s="203">
        <v>4948</v>
      </c>
      <c r="T72" s="201" t="s">
        <v>670</v>
      </c>
    </row>
    <row r="73" ht="85.5">
      <c r="A73" s="205">
        <v>70</v>
      </c>
      <c r="B73" s="205"/>
      <c r="C73" s="205" t="s">
        <v>14</v>
      </c>
      <c r="D73" s="205" t="s">
        <v>868</v>
      </c>
      <c r="E73" s="206">
        <v>5530277.1399999997</v>
      </c>
      <c r="F73" s="206">
        <v>55.469999999999999</v>
      </c>
      <c r="G73" s="207" t="s">
        <v>869</v>
      </c>
      <c r="H73" s="199">
        <f t="shared" si="2"/>
        <v>3514017.8099999996</v>
      </c>
      <c r="I73" s="200">
        <f t="shared" si="3"/>
        <v>0.36458558566922022</v>
      </c>
      <c r="J73" s="206">
        <v>2016259.3300000001</v>
      </c>
      <c r="K73" s="206">
        <v>1031465.53</v>
      </c>
      <c r="L73" s="206">
        <v>0</v>
      </c>
      <c r="M73" s="206">
        <v>194479.04000000001</v>
      </c>
      <c r="N73" s="197" t="s">
        <v>664</v>
      </c>
      <c r="O73" s="205"/>
      <c r="P73" s="205"/>
      <c r="Q73" s="201" t="s">
        <v>870</v>
      </c>
      <c r="R73" s="202">
        <v>45092</v>
      </c>
      <c r="S73" s="203">
        <v>4949</v>
      </c>
      <c r="T73" s="201" t="s">
        <v>670</v>
      </c>
    </row>
    <row r="74" ht="85.5">
      <c r="A74" s="205">
        <v>71</v>
      </c>
      <c r="B74" s="205"/>
      <c r="C74" s="205" t="s">
        <v>871</v>
      </c>
      <c r="D74" s="205" t="s">
        <v>872</v>
      </c>
      <c r="E74" s="206">
        <v>1434137.8899999999</v>
      </c>
      <c r="F74" s="206">
        <v>38.020000000000003</v>
      </c>
      <c r="G74" s="207">
        <v>0</v>
      </c>
      <c r="H74" s="199">
        <f t="shared" ref="H74:H99" si="4">E74-J74</f>
        <v>698006.03999999992</v>
      </c>
      <c r="I74" s="200">
        <f t="shared" ref="I74:I99" si="5">J74/E74</f>
        <v>0.51329223998119178</v>
      </c>
      <c r="J74" s="206">
        <v>736131.84999999998</v>
      </c>
      <c r="K74" s="206">
        <v>0</v>
      </c>
      <c r="L74" s="206">
        <v>0</v>
      </c>
      <c r="M74" s="206">
        <v>43418.989999999998</v>
      </c>
      <c r="N74" s="197" t="s">
        <v>664</v>
      </c>
      <c r="O74" s="205"/>
      <c r="P74" s="205"/>
      <c r="Q74" s="201" t="s">
        <v>873</v>
      </c>
      <c r="R74" s="202">
        <v>45092</v>
      </c>
      <c r="S74" s="203">
        <v>4950</v>
      </c>
      <c r="T74" s="201" t="s">
        <v>670</v>
      </c>
    </row>
    <row r="75" ht="85.5">
      <c r="A75" s="205">
        <v>72</v>
      </c>
      <c r="B75" s="205"/>
      <c r="C75" s="197" t="s">
        <v>851</v>
      </c>
      <c r="D75" s="197" t="s">
        <v>874</v>
      </c>
      <c r="E75" s="198">
        <v>17735241.620000001</v>
      </c>
      <c r="F75" s="198">
        <v>66.019999999999996</v>
      </c>
      <c r="G75" s="199" t="s">
        <v>664</v>
      </c>
      <c r="H75" s="199">
        <f t="shared" si="4"/>
        <v>12299023.420000002</v>
      </c>
      <c r="I75" s="200">
        <f t="shared" si="5"/>
        <v>0.30652067315900489</v>
      </c>
      <c r="J75" s="198">
        <v>5436218.2000000002</v>
      </c>
      <c r="K75" s="198">
        <v>106322.53</v>
      </c>
      <c r="L75" s="198">
        <v>2885364.4399999999</v>
      </c>
      <c r="M75" s="198">
        <v>526957.23999999999</v>
      </c>
      <c r="N75" s="197" t="s">
        <v>664</v>
      </c>
      <c r="O75" s="205"/>
      <c r="P75" s="205"/>
      <c r="Q75" s="201" t="s">
        <v>875</v>
      </c>
      <c r="R75" s="202">
        <v>45177</v>
      </c>
      <c r="S75" s="203">
        <v>4970</v>
      </c>
      <c r="T75" s="201" t="s">
        <v>876</v>
      </c>
    </row>
    <row r="76" ht="85.5">
      <c r="A76" s="205">
        <v>73</v>
      </c>
      <c r="B76" s="205"/>
      <c r="C76" s="197" t="s">
        <v>851</v>
      </c>
      <c r="D76" s="197" t="s">
        <v>877</v>
      </c>
      <c r="E76" s="198">
        <v>17558898.280000001</v>
      </c>
      <c r="F76" s="198">
        <v>65.260000000000005</v>
      </c>
      <c r="G76" s="199" t="s">
        <v>664</v>
      </c>
      <c r="H76" s="199">
        <f t="shared" si="4"/>
        <v>12088501.110000001</v>
      </c>
      <c r="I76" s="200">
        <f t="shared" si="5"/>
        <v>0.31154558120715986</v>
      </c>
      <c r="J76" s="198">
        <v>5470397.1699999999</v>
      </c>
      <c r="K76" s="198">
        <v>101388.92</v>
      </c>
      <c r="L76" s="198">
        <v>2889349.75</v>
      </c>
      <c r="M76" s="198">
        <v>527318.17000000004</v>
      </c>
      <c r="N76" s="197" t="s">
        <v>664</v>
      </c>
      <c r="O76" s="205"/>
      <c r="P76" s="205"/>
      <c r="Q76" s="201" t="s">
        <v>878</v>
      </c>
      <c r="R76" s="202">
        <v>45177</v>
      </c>
      <c r="S76" s="203">
        <v>4971</v>
      </c>
      <c r="T76" s="201" t="s">
        <v>876</v>
      </c>
    </row>
    <row r="77" ht="85.5">
      <c r="A77" s="205">
        <v>74</v>
      </c>
      <c r="B77" s="205"/>
      <c r="C77" s="197" t="s">
        <v>851</v>
      </c>
      <c r="D77" s="197" t="s">
        <v>879</v>
      </c>
      <c r="E77" s="198">
        <v>17630057.68</v>
      </c>
      <c r="F77" s="198">
        <v>65.829999999999998</v>
      </c>
      <c r="G77" s="199" t="s">
        <v>664</v>
      </c>
      <c r="H77" s="199">
        <f t="shared" si="4"/>
        <v>12183440.489999998</v>
      </c>
      <c r="I77" s="200">
        <f t="shared" si="5"/>
        <v>0.30893927228489931</v>
      </c>
      <c r="J77" s="198">
        <v>5446617.1900000004</v>
      </c>
      <c r="K77" s="198">
        <v>0</v>
      </c>
      <c r="L77" s="198">
        <v>6786821.7300000004</v>
      </c>
      <c r="M77" s="198">
        <v>525355.92000000004</v>
      </c>
      <c r="N77" s="197" t="s">
        <v>664</v>
      </c>
      <c r="O77" s="205"/>
      <c r="P77" s="205"/>
      <c r="Q77" s="201" t="s">
        <v>880</v>
      </c>
      <c r="R77" s="202">
        <v>45177</v>
      </c>
      <c r="S77" s="203">
        <v>4972</v>
      </c>
      <c r="T77" s="201" t="s">
        <v>876</v>
      </c>
    </row>
    <row r="78" ht="85.5">
      <c r="A78" s="205">
        <v>75</v>
      </c>
      <c r="B78" s="205"/>
      <c r="C78" s="197" t="s">
        <v>851</v>
      </c>
      <c r="D78" s="197" t="s">
        <v>881</v>
      </c>
      <c r="E78" s="198">
        <v>30425707.629999999</v>
      </c>
      <c r="F78" s="198">
        <v>59.119999999999997</v>
      </c>
      <c r="G78" s="199" t="s">
        <v>664</v>
      </c>
      <c r="H78" s="199">
        <f t="shared" si="4"/>
        <v>19994281.409999996</v>
      </c>
      <c r="I78" s="200">
        <f t="shared" si="5"/>
        <v>0.34284909152661835</v>
      </c>
      <c r="J78" s="198">
        <v>10431426.220000001</v>
      </c>
      <c r="K78" s="198">
        <v>0</v>
      </c>
      <c r="L78" s="198">
        <v>4794897.8600000003</v>
      </c>
      <c r="M78" s="198">
        <v>1006167.72</v>
      </c>
      <c r="N78" s="197" t="s">
        <v>664</v>
      </c>
      <c r="O78" s="205"/>
      <c r="P78" s="205"/>
      <c r="Q78" s="201" t="s">
        <v>882</v>
      </c>
      <c r="R78" s="202">
        <v>45177</v>
      </c>
      <c r="S78" s="203">
        <v>4973</v>
      </c>
      <c r="T78" s="201" t="s">
        <v>876</v>
      </c>
    </row>
    <row r="79" ht="85.5">
      <c r="A79" s="205">
        <v>76</v>
      </c>
      <c r="B79" s="205"/>
      <c r="C79" s="197" t="s">
        <v>851</v>
      </c>
      <c r="D79" s="197" t="s">
        <v>883</v>
      </c>
      <c r="E79" s="198">
        <v>31089143.84</v>
      </c>
      <c r="F79" s="198">
        <v>61.039999999999999</v>
      </c>
      <c r="G79" s="199" t="s">
        <v>664</v>
      </c>
      <c r="H79" s="199">
        <f t="shared" si="4"/>
        <v>20755762.399999999</v>
      </c>
      <c r="I79" s="200">
        <f t="shared" si="5"/>
        <v>0.33237909326743298</v>
      </c>
      <c r="J79" s="198">
        <v>10333381.439999999</v>
      </c>
      <c r="K79" s="198">
        <v>59374.029999999999</v>
      </c>
      <c r="L79" s="198">
        <v>5025803.4500000002</v>
      </c>
      <c r="M79" s="198">
        <v>996075.66000000003</v>
      </c>
      <c r="N79" s="197" t="s">
        <v>664</v>
      </c>
      <c r="O79" s="205"/>
      <c r="P79" s="205"/>
      <c r="Q79" s="201" t="s">
        <v>884</v>
      </c>
      <c r="R79" s="202">
        <v>45177</v>
      </c>
      <c r="S79" s="203">
        <v>4974</v>
      </c>
      <c r="T79" s="201" t="s">
        <v>876</v>
      </c>
    </row>
    <row r="80" ht="85.5">
      <c r="A80" s="205">
        <v>77</v>
      </c>
      <c r="B80" s="205"/>
      <c r="C80" s="197" t="s">
        <v>851</v>
      </c>
      <c r="D80" s="197" t="s">
        <v>885</v>
      </c>
      <c r="E80" s="198">
        <v>19153584.43</v>
      </c>
      <c r="F80" s="198">
        <v>73.739999999999995</v>
      </c>
      <c r="G80" s="199" t="s">
        <v>664</v>
      </c>
      <c r="H80" s="199">
        <f t="shared" si="4"/>
        <v>13853966.620000001</v>
      </c>
      <c r="I80" s="200">
        <f t="shared" si="5"/>
        <v>0.27669065439778884</v>
      </c>
      <c r="J80" s="198">
        <v>5299617.8099999996</v>
      </c>
      <c r="K80" s="198">
        <v>106639.09</v>
      </c>
      <c r="L80" s="198">
        <v>0</v>
      </c>
      <c r="M80" s="198">
        <v>511308.32000000001</v>
      </c>
      <c r="N80" s="197" t="s">
        <v>664</v>
      </c>
      <c r="O80" s="205"/>
      <c r="P80" s="205"/>
      <c r="Q80" s="201" t="s">
        <v>886</v>
      </c>
      <c r="R80" s="202">
        <v>45177</v>
      </c>
      <c r="S80" s="203">
        <v>4975</v>
      </c>
      <c r="T80" s="201" t="s">
        <v>876</v>
      </c>
    </row>
    <row r="81" ht="85.5">
      <c r="A81" s="205">
        <v>78</v>
      </c>
      <c r="B81" s="205"/>
      <c r="C81" s="197" t="s">
        <v>851</v>
      </c>
      <c r="D81" s="197" t="s">
        <v>887</v>
      </c>
      <c r="E81" s="198">
        <v>19058863.59</v>
      </c>
      <c r="F81" s="198">
        <v>81.870000000000005</v>
      </c>
      <c r="G81" s="199" t="s">
        <v>664</v>
      </c>
      <c r="H81" s="199">
        <f t="shared" si="4"/>
        <v>14291933.879999999</v>
      </c>
      <c r="I81" s="200">
        <f t="shared" si="5"/>
        <v>0.250116156584549</v>
      </c>
      <c r="J81" s="198">
        <v>4766929.71</v>
      </c>
      <c r="K81" s="198">
        <v>112986.12</v>
      </c>
      <c r="L81" s="198">
        <v>7526287.3700000001</v>
      </c>
      <c r="M81" s="198">
        <v>466110.08000000002</v>
      </c>
      <c r="N81" s="197" t="s">
        <v>664</v>
      </c>
      <c r="O81" s="205"/>
      <c r="P81" s="205"/>
      <c r="Q81" s="201" t="s">
        <v>888</v>
      </c>
      <c r="R81" s="202">
        <v>45177</v>
      </c>
      <c r="S81" s="203">
        <v>4976</v>
      </c>
      <c r="T81" s="201" t="s">
        <v>876</v>
      </c>
    </row>
    <row r="82" ht="85.5">
      <c r="A82" s="205">
        <v>79</v>
      </c>
      <c r="B82" s="205"/>
      <c r="C82" s="197" t="s">
        <v>14</v>
      </c>
      <c r="D82" s="197" t="s">
        <v>889</v>
      </c>
      <c r="E82" s="198">
        <v>13061204.91</v>
      </c>
      <c r="F82" s="198">
        <v>54.630000000000003</v>
      </c>
      <c r="G82" s="199">
        <v>499692.33000000002</v>
      </c>
      <c r="H82" s="199">
        <f t="shared" si="4"/>
        <v>8228822.25</v>
      </c>
      <c r="I82" s="200">
        <f t="shared" si="5"/>
        <v>0.36997985203495287</v>
      </c>
      <c r="J82" s="198">
        <v>4832382.6600000001</v>
      </c>
      <c r="K82" s="198">
        <v>965802.17000000004</v>
      </c>
      <c r="L82" s="198">
        <v>0</v>
      </c>
      <c r="M82" s="198">
        <v>466109.84000000003</v>
      </c>
      <c r="N82" s="197" t="s">
        <v>664</v>
      </c>
      <c r="O82" s="205"/>
      <c r="P82" s="205"/>
      <c r="Q82" s="201" t="s">
        <v>890</v>
      </c>
      <c r="R82" s="202">
        <v>45177</v>
      </c>
      <c r="S82" s="203">
        <v>4977</v>
      </c>
      <c r="T82" s="201" t="s">
        <v>876</v>
      </c>
    </row>
    <row r="83" ht="85.5">
      <c r="A83" s="205">
        <v>80</v>
      </c>
      <c r="B83" s="205"/>
      <c r="C83" s="197" t="s">
        <v>800</v>
      </c>
      <c r="D83" s="197" t="s">
        <v>891</v>
      </c>
      <c r="E83" s="198">
        <v>12639863.33</v>
      </c>
      <c r="F83" s="198">
        <v>49.200000000000003</v>
      </c>
      <c r="G83" s="199" t="s">
        <v>664</v>
      </c>
      <c r="H83" s="199">
        <f t="shared" si="4"/>
        <v>7486423.8300000001</v>
      </c>
      <c r="I83" s="200">
        <f t="shared" si="5"/>
        <v>0.40771322960182671</v>
      </c>
      <c r="J83" s="198">
        <v>5153439.5</v>
      </c>
      <c r="K83" s="198">
        <v>70395.339999999997</v>
      </c>
      <c r="L83" s="198">
        <v>3351987.2000000002</v>
      </c>
      <c r="M83" s="198">
        <v>468082.40999999997</v>
      </c>
      <c r="N83" s="197" t="s">
        <v>664</v>
      </c>
      <c r="O83" s="205"/>
      <c r="P83" s="205"/>
      <c r="Q83" s="201" t="s">
        <v>892</v>
      </c>
      <c r="R83" s="202">
        <v>45177</v>
      </c>
      <c r="S83" s="203">
        <v>4978</v>
      </c>
      <c r="T83" s="201" t="s">
        <v>876</v>
      </c>
    </row>
    <row r="84" ht="85.5">
      <c r="A84" s="205">
        <v>81</v>
      </c>
      <c r="B84" s="205"/>
      <c r="C84" s="197" t="s">
        <v>14</v>
      </c>
      <c r="D84" s="197" t="s">
        <v>893</v>
      </c>
      <c r="E84" s="198">
        <v>19528280.039999999</v>
      </c>
      <c r="F84" s="198">
        <v>41.159999999999997</v>
      </c>
      <c r="G84" s="199" t="s">
        <v>664</v>
      </c>
      <c r="H84" s="199">
        <f t="shared" si="4"/>
        <v>10048575.789999999</v>
      </c>
      <c r="I84" s="200">
        <f t="shared" si="5"/>
        <v>0.48543467374405802</v>
      </c>
      <c r="J84" s="198">
        <v>9479704.25</v>
      </c>
      <c r="K84" s="198">
        <v>206946.72</v>
      </c>
      <c r="L84" s="198">
        <v>0</v>
      </c>
      <c r="M84" s="198">
        <v>914200.59999999998</v>
      </c>
      <c r="N84" s="197" t="s">
        <v>664</v>
      </c>
      <c r="O84" s="205"/>
      <c r="P84" s="205"/>
      <c r="Q84" s="201" t="s">
        <v>894</v>
      </c>
      <c r="R84" s="202">
        <v>45177</v>
      </c>
      <c r="S84" s="203">
        <v>4979</v>
      </c>
      <c r="T84" s="201" t="s">
        <v>876</v>
      </c>
    </row>
    <row r="85" ht="85.5">
      <c r="A85" s="205">
        <v>82</v>
      </c>
      <c r="B85" s="205"/>
      <c r="C85" s="197" t="s">
        <v>14</v>
      </c>
      <c r="D85" s="197" t="s">
        <v>895</v>
      </c>
      <c r="E85" s="198">
        <v>17291940.399999999</v>
      </c>
      <c r="F85" s="198">
        <v>35.549999999999997</v>
      </c>
      <c r="G85" s="199" t="s">
        <v>664</v>
      </c>
      <c r="H85" s="199">
        <f t="shared" si="4"/>
        <v>7644603.5399999991</v>
      </c>
      <c r="I85" s="200">
        <f t="shared" si="5"/>
        <v>0.55790944433280609</v>
      </c>
      <c r="J85" s="198">
        <v>9647336.8599999994</v>
      </c>
      <c r="K85" s="198">
        <v>514208.58000000002</v>
      </c>
      <c r="L85" s="198">
        <v>0</v>
      </c>
      <c r="M85" s="198">
        <v>930472.71999999997</v>
      </c>
      <c r="N85" s="197" t="s">
        <v>664</v>
      </c>
      <c r="O85" s="205"/>
      <c r="P85" s="205"/>
      <c r="Q85" s="201" t="s">
        <v>896</v>
      </c>
      <c r="R85" s="202">
        <v>45177</v>
      </c>
      <c r="S85" s="203">
        <v>4980</v>
      </c>
      <c r="T85" s="201" t="s">
        <v>876</v>
      </c>
    </row>
    <row r="86" ht="85.5">
      <c r="A86" s="205">
        <v>83</v>
      </c>
      <c r="B86" s="205"/>
      <c r="C86" s="197" t="s">
        <v>14</v>
      </c>
      <c r="D86" s="197" t="s">
        <v>897</v>
      </c>
      <c r="E86" s="198">
        <v>262564198.74000001</v>
      </c>
      <c r="F86" s="198">
        <v>40.590000000000003</v>
      </c>
      <c r="G86" s="199" t="s">
        <v>664</v>
      </c>
      <c r="H86" s="199">
        <f t="shared" si="4"/>
        <v>133390368.28000002</v>
      </c>
      <c r="I86" s="200">
        <f t="shared" si="5"/>
        <v>0.49197046314723319</v>
      </c>
      <c r="J86" s="198">
        <v>129173830.45999999</v>
      </c>
      <c r="K86" s="198">
        <v>7014998.9299999997</v>
      </c>
      <c r="L86" s="198">
        <v>0</v>
      </c>
      <c r="M86" s="198">
        <v>12487166.68</v>
      </c>
      <c r="N86" s="197" t="s">
        <v>664</v>
      </c>
      <c r="O86" s="205"/>
      <c r="P86" s="205"/>
      <c r="Q86" s="201" t="s">
        <v>898</v>
      </c>
      <c r="R86" s="202">
        <v>45177</v>
      </c>
      <c r="S86" s="203">
        <v>4981</v>
      </c>
      <c r="T86" s="201" t="s">
        <v>876</v>
      </c>
    </row>
    <row r="87" ht="85.5">
      <c r="A87" s="205">
        <v>84</v>
      </c>
      <c r="B87" s="205"/>
      <c r="C87" s="197" t="s">
        <v>14</v>
      </c>
      <c r="D87" s="197" t="s">
        <v>899</v>
      </c>
      <c r="E87" s="198">
        <v>12190216.199999999</v>
      </c>
      <c r="F87" s="198">
        <v>22.969999999999999</v>
      </c>
      <c r="G87" s="199">
        <v>5891794.2999999998</v>
      </c>
      <c r="H87" s="199">
        <f t="shared" si="4"/>
        <v>1964769.629999999</v>
      </c>
      <c r="I87" s="200">
        <f t="shared" si="5"/>
        <v>0.83882405383425451</v>
      </c>
      <c r="J87" s="198">
        <v>10225446.57</v>
      </c>
      <c r="K87" s="198">
        <v>6887660.1200000001</v>
      </c>
      <c r="L87" s="198">
        <v>5374960.6100000003</v>
      </c>
      <c r="M87" s="198">
        <v>995865.81999999995</v>
      </c>
      <c r="N87" s="197" t="s">
        <v>664</v>
      </c>
      <c r="O87" s="205"/>
      <c r="P87" s="205"/>
      <c r="Q87" s="201" t="s">
        <v>900</v>
      </c>
      <c r="R87" s="202">
        <v>45177</v>
      </c>
      <c r="S87" s="203">
        <v>4982</v>
      </c>
      <c r="T87" s="201" t="s">
        <v>876</v>
      </c>
    </row>
    <row r="88" ht="85.5">
      <c r="A88" s="205">
        <v>85</v>
      </c>
      <c r="B88" s="205"/>
      <c r="C88" s="197" t="s">
        <v>14</v>
      </c>
      <c r="D88" s="197" t="s">
        <v>901</v>
      </c>
      <c r="E88" s="198">
        <v>6492817.1600000001</v>
      </c>
      <c r="F88" s="198">
        <v>50.299999999999997</v>
      </c>
      <c r="G88" s="199">
        <v>2173183.8599999999</v>
      </c>
      <c r="H88" s="199">
        <f t="shared" si="4"/>
        <v>3891789.1100000003</v>
      </c>
      <c r="I88" s="200">
        <f t="shared" si="5"/>
        <v>0.40060084642827054</v>
      </c>
      <c r="J88" s="198">
        <v>2601028.0499999998</v>
      </c>
      <c r="K88" s="198">
        <v>2424033.52</v>
      </c>
      <c r="L88" s="198">
        <v>2867198.52</v>
      </c>
      <c r="M88" s="198">
        <v>250849.66</v>
      </c>
      <c r="N88" s="197" t="s">
        <v>664</v>
      </c>
      <c r="O88" s="205"/>
      <c r="P88" s="205"/>
      <c r="Q88" s="201" t="s">
        <v>902</v>
      </c>
      <c r="R88" s="202">
        <v>45177</v>
      </c>
      <c r="S88" s="203">
        <v>4983</v>
      </c>
      <c r="T88" s="201" t="s">
        <v>876</v>
      </c>
    </row>
    <row r="89" ht="85.5">
      <c r="A89" s="205">
        <v>86</v>
      </c>
      <c r="B89" s="205"/>
      <c r="C89" s="197" t="s">
        <v>14</v>
      </c>
      <c r="D89" s="197" t="s">
        <v>903</v>
      </c>
      <c r="E89" s="198">
        <v>40117038.969999999</v>
      </c>
      <c r="F89" s="198">
        <v>33.229999999999997</v>
      </c>
      <c r="G89" s="199">
        <v>4120193.4500000002</v>
      </c>
      <c r="H89" s="199">
        <f t="shared" si="4"/>
        <v>16264376.329999998</v>
      </c>
      <c r="I89" s="200">
        <f t="shared" si="5"/>
        <v>0.59457684944886657</v>
      </c>
      <c r="J89" s="199">
        <v>23852662.640000001</v>
      </c>
      <c r="K89" s="198">
        <v>6419668.04</v>
      </c>
      <c r="L89" s="198">
        <v>0</v>
      </c>
      <c r="M89" s="198">
        <v>2299474.5899999999</v>
      </c>
      <c r="N89" s="197" t="s">
        <v>664</v>
      </c>
      <c r="O89" s="205"/>
      <c r="P89" s="205"/>
      <c r="Q89" s="201" t="s">
        <v>904</v>
      </c>
      <c r="R89" s="202">
        <v>45177</v>
      </c>
      <c r="S89" s="203">
        <v>4984</v>
      </c>
      <c r="T89" s="201" t="s">
        <v>876</v>
      </c>
    </row>
    <row r="90" ht="85.5">
      <c r="A90" s="205">
        <v>87</v>
      </c>
      <c r="B90" s="205"/>
      <c r="C90" s="197" t="s">
        <v>14</v>
      </c>
      <c r="D90" s="197" t="s">
        <v>905</v>
      </c>
      <c r="E90" s="198">
        <v>7120628.3399999999</v>
      </c>
      <c r="F90" s="198">
        <v>69.930000000000007</v>
      </c>
      <c r="G90" s="199">
        <v>1536357.3100000001</v>
      </c>
      <c r="H90" s="199">
        <f t="shared" si="4"/>
        <v>5046265.6600000001</v>
      </c>
      <c r="I90" s="200">
        <f t="shared" si="5"/>
        <v>0.2913173642763105</v>
      </c>
      <c r="J90" s="198">
        <v>2074362.6799999999</v>
      </c>
      <c r="K90" s="198">
        <v>1736440.79</v>
      </c>
      <c r="L90" s="198">
        <v>2338827.4500000002</v>
      </c>
      <c r="M90" s="198">
        <v>200083.48000000001</v>
      </c>
      <c r="N90" s="197" t="s">
        <v>664</v>
      </c>
      <c r="O90" s="205"/>
      <c r="P90" s="205"/>
      <c r="Q90" s="201" t="s">
        <v>906</v>
      </c>
      <c r="R90" s="202">
        <v>45177</v>
      </c>
      <c r="S90" s="203">
        <v>4985</v>
      </c>
      <c r="T90" s="201" t="s">
        <v>876</v>
      </c>
    </row>
    <row r="91" ht="85.5">
      <c r="A91" s="205">
        <v>88</v>
      </c>
      <c r="B91" s="205"/>
      <c r="C91" s="197" t="s">
        <v>14</v>
      </c>
      <c r="D91" s="197" t="s">
        <v>907</v>
      </c>
      <c r="E91" s="198">
        <v>6779299.9500000002</v>
      </c>
      <c r="F91" s="198">
        <v>65.890000000000001</v>
      </c>
      <c r="G91" s="199" t="s">
        <v>664</v>
      </c>
      <c r="H91" s="199">
        <f t="shared" si="4"/>
        <v>4686827.0200000005</v>
      </c>
      <c r="I91" s="200">
        <f t="shared" si="5"/>
        <v>0.30865619539374411</v>
      </c>
      <c r="J91" s="198">
        <v>2092472.9299999999</v>
      </c>
      <c r="K91" s="198">
        <v>0</v>
      </c>
      <c r="L91" s="198">
        <v>3362228.04</v>
      </c>
      <c r="M91" s="198">
        <v>201830.44</v>
      </c>
      <c r="N91" s="197" t="s">
        <v>664</v>
      </c>
      <c r="O91" s="205"/>
      <c r="P91" s="205"/>
      <c r="Q91" s="201" t="s">
        <v>908</v>
      </c>
      <c r="R91" s="202">
        <v>45177</v>
      </c>
      <c r="S91" s="203">
        <v>4986</v>
      </c>
      <c r="T91" s="201" t="s">
        <v>876</v>
      </c>
    </row>
    <row r="92" ht="85.5">
      <c r="A92" s="205">
        <v>89</v>
      </c>
      <c r="B92" s="205"/>
      <c r="C92" s="197" t="s">
        <v>14</v>
      </c>
      <c r="D92" s="197" t="s">
        <v>909</v>
      </c>
      <c r="E92" s="198">
        <v>4996701.0499999998</v>
      </c>
      <c r="F92" s="198">
        <v>48.729999999999997</v>
      </c>
      <c r="G92" s="199">
        <v>973709.64000000001</v>
      </c>
      <c r="H92" s="199">
        <f t="shared" si="4"/>
        <v>2932902.1799999997</v>
      </c>
      <c r="I92" s="200">
        <f t="shared" si="5"/>
        <v>0.41303228857367807</v>
      </c>
      <c r="J92" s="198">
        <v>2063798.8700000001</v>
      </c>
      <c r="K92" s="198">
        <v>1172774.5700000001</v>
      </c>
      <c r="L92" s="198">
        <v>1887918.6899999999</v>
      </c>
      <c r="M92" s="198">
        <v>199064.92999999999</v>
      </c>
      <c r="N92" s="197" t="s">
        <v>664</v>
      </c>
      <c r="O92" s="205"/>
      <c r="P92" s="205"/>
      <c r="Q92" s="201" t="s">
        <v>910</v>
      </c>
      <c r="R92" s="202">
        <v>45177</v>
      </c>
      <c r="S92" s="203">
        <v>4987</v>
      </c>
      <c r="T92" s="201" t="s">
        <v>876</v>
      </c>
    </row>
    <row r="93" ht="85.5">
      <c r="A93" s="205">
        <v>90</v>
      </c>
      <c r="B93" s="205"/>
      <c r="C93" s="197" t="s">
        <v>14</v>
      </c>
      <c r="D93" s="197" t="s">
        <v>911</v>
      </c>
      <c r="E93" s="198">
        <v>5207366.75</v>
      </c>
      <c r="F93" s="198">
        <v>51.850000000000001</v>
      </c>
      <c r="G93" s="199">
        <v>1733964.72</v>
      </c>
      <c r="H93" s="199">
        <f t="shared" si="4"/>
        <v>3181297.73</v>
      </c>
      <c r="I93" s="200">
        <f t="shared" si="5"/>
        <v>0.38907745839103802</v>
      </c>
      <c r="J93" s="199">
        <v>2026069.02</v>
      </c>
      <c r="K93" s="198">
        <v>1929389.97</v>
      </c>
      <c r="L93" s="198">
        <v>1407915.8700000001</v>
      </c>
      <c r="M93" s="198">
        <v>195425.28</v>
      </c>
      <c r="N93" s="197" t="s">
        <v>664</v>
      </c>
      <c r="O93" s="205"/>
      <c r="P93" s="205"/>
      <c r="Q93" s="201" t="s">
        <v>912</v>
      </c>
      <c r="R93" s="202">
        <v>45177</v>
      </c>
      <c r="S93" s="203">
        <v>4988</v>
      </c>
      <c r="T93" s="201" t="s">
        <v>876</v>
      </c>
    </row>
    <row r="94" ht="85.5">
      <c r="A94" s="205">
        <v>91</v>
      </c>
      <c r="B94" s="205"/>
      <c r="C94" s="197" t="s">
        <v>14</v>
      </c>
      <c r="D94" s="197" t="s">
        <v>913</v>
      </c>
      <c r="E94" s="198">
        <v>5909321.3200000003</v>
      </c>
      <c r="F94" s="198">
        <v>58.219999999999999</v>
      </c>
      <c r="G94" s="199">
        <v>1682141.95</v>
      </c>
      <c r="H94" s="199">
        <f t="shared" si="4"/>
        <v>3853068.6600000001</v>
      </c>
      <c r="I94" s="200">
        <f t="shared" si="5"/>
        <v>0.34796765121582518</v>
      </c>
      <c r="J94" s="198">
        <v>2056252.6599999999</v>
      </c>
      <c r="K94" s="198">
        <v>1880478.71</v>
      </c>
      <c r="L94" s="198">
        <v>1844054.26</v>
      </c>
      <c r="M94" s="198">
        <v>198336.76000000001</v>
      </c>
      <c r="N94" s="197" t="s">
        <v>664</v>
      </c>
      <c r="O94" s="205"/>
      <c r="P94" s="205"/>
      <c r="Q94" s="201" t="s">
        <v>914</v>
      </c>
      <c r="R94" s="202">
        <v>45177</v>
      </c>
      <c r="S94" s="203">
        <v>4989</v>
      </c>
      <c r="T94" s="201" t="s">
        <v>876</v>
      </c>
    </row>
    <row r="95" ht="85.5">
      <c r="A95" s="205">
        <v>92</v>
      </c>
      <c r="B95" s="205"/>
      <c r="C95" s="197" t="s">
        <v>14</v>
      </c>
      <c r="D95" s="197" t="s">
        <v>915</v>
      </c>
      <c r="E95" s="198">
        <v>5365672.0300000003</v>
      </c>
      <c r="F95" s="198">
        <v>52.450000000000003</v>
      </c>
      <c r="G95" s="199">
        <v>1721611.51</v>
      </c>
      <c r="H95" s="199">
        <f t="shared" si="4"/>
        <v>3301118.8100000005</v>
      </c>
      <c r="I95" s="200">
        <f t="shared" si="5"/>
        <v>0.38477066963036127</v>
      </c>
      <c r="J95" s="198">
        <v>2064553.22</v>
      </c>
      <c r="K95" s="198">
        <v>1920748.99</v>
      </c>
      <c r="L95" s="198">
        <v>0</v>
      </c>
      <c r="M95" s="198">
        <v>199137.48000000001</v>
      </c>
      <c r="N95" s="197" t="s">
        <v>664</v>
      </c>
      <c r="O95" s="205"/>
      <c r="P95" s="205"/>
      <c r="Q95" s="201" t="s">
        <v>916</v>
      </c>
      <c r="R95" s="202">
        <v>45177</v>
      </c>
      <c r="S95" s="203">
        <v>4990</v>
      </c>
      <c r="T95" s="201" t="s">
        <v>876</v>
      </c>
    </row>
    <row r="96" ht="85.5">
      <c r="A96" s="205">
        <v>93</v>
      </c>
      <c r="B96" s="205"/>
      <c r="C96" s="197" t="s">
        <v>14</v>
      </c>
      <c r="D96" s="197" t="s">
        <v>917</v>
      </c>
      <c r="E96" s="198">
        <v>5851381.3600000003</v>
      </c>
      <c r="F96" s="198">
        <v>55.369999999999997</v>
      </c>
      <c r="G96" s="199">
        <v>2175848.6699999999</v>
      </c>
      <c r="H96" s="199">
        <f t="shared" si="4"/>
        <v>3714387.9500000002</v>
      </c>
      <c r="I96" s="200">
        <f t="shared" si="5"/>
        <v>0.36521178137669702</v>
      </c>
      <c r="J96" s="198">
        <v>2136993.4100000001</v>
      </c>
      <c r="K96" s="198">
        <v>2381973.1499999999</v>
      </c>
      <c r="L96" s="198">
        <v>0</v>
      </c>
      <c r="M96" s="198">
        <v>206124.48000000001</v>
      </c>
      <c r="N96" s="197" t="s">
        <v>664</v>
      </c>
      <c r="O96" s="205"/>
      <c r="P96" s="205"/>
      <c r="Q96" s="201" t="s">
        <v>918</v>
      </c>
      <c r="R96" s="202">
        <v>45177</v>
      </c>
      <c r="S96" s="203">
        <v>4991</v>
      </c>
      <c r="T96" s="201" t="s">
        <v>876</v>
      </c>
    </row>
    <row r="97" ht="85.5">
      <c r="A97" s="205">
        <v>94</v>
      </c>
      <c r="B97" s="205"/>
      <c r="C97" s="197" t="s">
        <v>14</v>
      </c>
      <c r="D97" s="197" t="s">
        <v>919</v>
      </c>
      <c r="E97" s="198">
        <v>23604414.710000001</v>
      </c>
      <c r="F97" s="198">
        <v>60.799999999999997</v>
      </c>
      <c r="G97" s="199" t="s">
        <v>664</v>
      </c>
      <c r="H97" s="199">
        <f t="shared" si="4"/>
        <v>15728223.700000001</v>
      </c>
      <c r="I97" s="200">
        <f t="shared" si="5"/>
        <v>0.33367448872448657</v>
      </c>
      <c r="J97" s="198">
        <v>7876191.0099999998</v>
      </c>
      <c r="K97" s="198">
        <v>83995.529999999999</v>
      </c>
      <c r="L97" s="198">
        <v>0</v>
      </c>
      <c r="M97" s="198">
        <v>760884.46999999997</v>
      </c>
      <c r="N97" s="197" t="s">
        <v>664</v>
      </c>
      <c r="O97" s="205"/>
      <c r="P97" s="205"/>
      <c r="Q97" s="201" t="s">
        <v>920</v>
      </c>
      <c r="R97" s="202">
        <v>45177</v>
      </c>
      <c r="S97" s="203">
        <v>4992</v>
      </c>
      <c r="T97" s="201" t="s">
        <v>876</v>
      </c>
    </row>
    <row r="98" ht="85.5">
      <c r="A98" s="205">
        <v>95</v>
      </c>
      <c r="B98" s="205"/>
      <c r="C98" s="197" t="s">
        <v>14</v>
      </c>
      <c r="D98" s="197" t="s">
        <v>921</v>
      </c>
      <c r="E98" s="198">
        <v>7761963.1600000001</v>
      </c>
      <c r="F98" s="198">
        <v>54.840000000000003</v>
      </c>
      <c r="G98" s="199">
        <v>1395136.3400000001</v>
      </c>
      <c r="H98" s="199">
        <f t="shared" si="4"/>
        <v>4900505.2800000003</v>
      </c>
      <c r="I98" s="200">
        <f t="shared" si="5"/>
        <v>0.36865130908454347</v>
      </c>
      <c r="J98" s="198">
        <v>2861457.8799999999</v>
      </c>
      <c r="K98" s="198">
        <v>1671193.45</v>
      </c>
      <c r="L98" s="198">
        <v>1531953.1599999999</v>
      </c>
      <c r="M98" s="198">
        <v>276057.10999999999</v>
      </c>
      <c r="N98" s="197" t="s">
        <v>664</v>
      </c>
      <c r="O98" s="205"/>
      <c r="P98" s="205"/>
      <c r="Q98" s="201" t="s">
        <v>922</v>
      </c>
      <c r="R98" s="202">
        <v>45177</v>
      </c>
      <c r="S98" s="203">
        <v>4993</v>
      </c>
      <c r="T98" s="201" t="s">
        <v>876</v>
      </c>
    </row>
    <row r="99" ht="85.5">
      <c r="A99" s="205">
        <v>96</v>
      </c>
      <c r="B99" s="205"/>
      <c r="C99" s="197" t="s">
        <v>14</v>
      </c>
      <c r="D99" s="197" t="s">
        <v>923</v>
      </c>
      <c r="E99" s="198">
        <v>68267413.549999997</v>
      </c>
      <c r="F99" s="198">
        <v>31.640000000000001</v>
      </c>
      <c r="G99" s="199">
        <v>7624145.21</v>
      </c>
      <c r="H99" s="199">
        <f t="shared" si="4"/>
        <v>25755329.5</v>
      </c>
      <c r="I99" s="200">
        <f t="shared" si="5"/>
        <v>0.62272879312856289</v>
      </c>
      <c r="J99" s="198">
        <v>42512084.049999997</v>
      </c>
      <c r="K99" s="198">
        <v>11725437.310000001</v>
      </c>
      <c r="L99" s="198">
        <v>12178339.460000001</v>
      </c>
      <c r="M99" s="198">
        <v>4101292.1000000001</v>
      </c>
      <c r="N99" s="197" t="s">
        <v>664</v>
      </c>
      <c r="O99" s="205"/>
      <c r="P99" s="205"/>
      <c r="Q99" s="201" t="s">
        <v>924</v>
      </c>
      <c r="R99" s="202">
        <v>45177</v>
      </c>
      <c r="S99" s="203">
        <v>4994</v>
      </c>
      <c r="T99" s="201" t="s">
        <v>876</v>
      </c>
    </row>
    <row r="100" ht="85.5">
      <c r="A100" s="205">
        <v>97</v>
      </c>
      <c r="B100" s="205"/>
      <c r="C100" s="197" t="s">
        <v>14</v>
      </c>
      <c r="D100" s="197" t="s">
        <v>925</v>
      </c>
      <c r="E100" s="198">
        <v>15664663.449999999</v>
      </c>
      <c r="F100" s="198">
        <v>54.93</v>
      </c>
      <c r="G100" s="199">
        <v>781593.42000000004</v>
      </c>
      <c r="H100" s="199">
        <f t="shared" ref="H100:H163" si="6">E100-J100</f>
        <v>9898929.129999999</v>
      </c>
      <c r="I100" s="200">
        <f t="shared" ref="I100:I163" si="7">J100/E100</f>
        <v>0.36807265846493503</v>
      </c>
      <c r="J100" s="198">
        <v>5765734.3200000003</v>
      </c>
      <c r="K100" s="198">
        <v>1337731.5600000001</v>
      </c>
      <c r="L100" s="198">
        <v>5641551.7000000002</v>
      </c>
      <c r="M100" s="198">
        <v>556138.14000000001</v>
      </c>
      <c r="N100" s="197" t="s">
        <v>664</v>
      </c>
      <c r="O100" s="205"/>
      <c r="P100" s="205"/>
      <c r="Q100" s="201" t="s">
        <v>926</v>
      </c>
      <c r="R100" s="202">
        <v>45177</v>
      </c>
      <c r="S100" s="203">
        <v>4995</v>
      </c>
      <c r="T100" s="201" t="s">
        <v>876</v>
      </c>
    </row>
    <row r="101" ht="85.5">
      <c r="A101" s="205">
        <v>98</v>
      </c>
      <c r="B101" s="205"/>
      <c r="C101" s="197" t="s">
        <v>14</v>
      </c>
      <c r="D101" s="197" t="s">
        <v>927</v>
      </c>
      <c r="E101" s="198">
        <v>4278727.0300000003</v>
      </c>
      <c r="F101" s="198">
        <v>27.550000000000001</v>
      </c>
      <c r="G101" s="199">
        <v>2163026.6400000001</v>
      </c>
      <c r="H101" s="199">
        <f t="shared" si="6"/>
        <v>1246209.6000000001</v>
      </c>
      <c r="I101" s="200">
        <f t="shared" si="7"/>
        <v>0.70874290618160796</v>
      </c>
      <c r="J101" s="198">
        <v>3032517.4300000002</v>
      </c>
      <c r="K101" s="198">
        <v>2456055.6000000001</v>
      </c>
      <c r="L101" s="198">
        <v>0</v>
      </c>
      <c r="M101" s="198">
        <v>292028.96000000002</v>
      </c>
      <c r="N101" s="197" t="s">
        <v>664</v>
      </c>
      <c r="O101" s="205"/>
      <c r="P101" s="205"/>
      <c r="Q101" s="201" t="s">
        <v>928</v>
      </c>
      <c r="R101" s="202">
        <v>45177</v>
      </c>
      <c r="S101" s="203">
        <v>4996</v>
      </c>
      <c r="T101" s="201" t="s">
        <v>876</v>
      </c>
    </row>
    <row r="102" ht="85.5">
      <c r="A102" s="205">
        <v>99</v>
      </c>
      <c r="B102" s="205"/>
      <c r="C102" s="197" t="s">
        <v>14</v>
      </c>
      <c r="D102" s="197" t="s">
        <v>929</v>
      </c>
      <c r="E102" s="198">
        <v>25950015.219999999</v>
      </c>
      <c r="F102" s="198">
        <v>49.729999999999997</v>
      </c>
      <c r="G102" s="199">
        <v>7186591.5300000003</v>
      </c>
      <c r="H102" s="199">
        <f t="shared" si="6"/>
        <v>15440112.979999999</v>
      </c>
      <c r="I102" s="200">
        <f t="shared" si="7"/>
        <v>0.40500562912579291</v>
      </c>
      <c r="J102" s="198">
        <v>10509902.24</v>
      </c>
      <c r="K102" s="198">
        <v>8200327.6600000001</v>
      </c>
      <c r="L102" s="198">
        <v>758031.40000000002</v>
      </c>
      <c r="M102" s="198">
        <v>1013736.13</v>
      </c>
      <c r="N102" s="197" t="s">
        <v>664</v>
      </c>
      <c r="O102" s="205"/>
      <c r="P102" s="205"/>
      <c r="Q102" s="201" t="s">
        <v>930</v>
      </c>
      <c r="R102" s="202">
        <v>45177</v>
      </c>
      <c r="S102" s="203">
        <v>4997</v>
      </c>
      <c r="T102" s="201" t="s">
        <v>876</v>
      </c>
    </row>
    <row r="103" ht="85.5">
      <c r="A103" s="205">
        <v>100</v>
      </c>
      <c r="B103" s="205"/>
      <c r="C103" s="197" t="s">
        <v>14</v>
      </c>
      <c r="D103" s="197" t="s">
        <v>931</v>
      </c>
      <c r="E103" s="198">
        <v>32899468.07</v>
      </c>
      <c r="F103" s="198">
        <v>32.719999999999999</v>
      </c>
      <c r="G103" s="199">
        <v>7186591.5300000003</v>
      </c>
      <c r="H103" s="199">
        <f t="shared" si="6"/>
        <v>13052713.760000002</v>
      </c>
      <c r="I103" s="200">
        <f t="shared" si="7"/>
        <v>0.60325456532525634</v>
      </c>
      <c r="J103" s="198">
        <v>19846754.309999999</v>
      </c>
      <c r="K103" s="198">
        <v>11866971.939999999</v>
      </c>
      <c r="L103" s="198">
        <v>0</v>
      </c>
      <c r="M103" s="198">
        <v>1909854.6799999999</v>
      </c>
      <c r="N103" s="197" t="s">
        <v>664</v>
      </c>
      <c r="O103" s="205"/>
      <c r="P103" s="205"/>
      <c r="Q103" s="201" t="s">
        <v>932</v>
      </c>
      <c r="R103" s="202">
        <v>45177</v>
      </c>
      <c r="S103" s="203">
        <v>4998</v>
      </c>
      <c r="T103" s="201" t="s">
        <v>876</v>
      </c>
    </row>
    <row r="104" ht="85.5">
      <c r="A104" s="205">
        <v>101</v>
      </c>
      <c r="B104" s="205"/>
      <c r="C104" s="197" t="s">
        <v>14</v>
      </c>
      <c r="D104" s="197" t="s">
        <v>933</v>
      </c>
      <c r="E104" s="198">
        <v>103494917.26000001</v>
      </c>
      <c r="F104" s="198">
        <v>47.670000000000002</v>
      </c>
      <c r="G104" s="199">
        <v>1161467.3500000001</v>
      </c>
      <c r="H104" s="199">
        <f t="shared" si="6"/>
        <v>60076265.540000007</v>
      </c>
      <c r="I104" s="200">
        <f t="shared" si="7"/>
        <v>0.41952448361230754</v>
      </c>
      <c r="J104" s="199">
        <v>43418651.719999999</v>
      </c>
      <c r="K104" s="198">
        <v>4981692.7300000004</v>
      </c>
      <c r="L104" s="198">
        <v>0</v>
      </c>
      <c r="M104" s="198">
        <v>3820225.3799999999</v>
      </c>
      <c r="N104" s="197" t="s">
        <v>664</v>
      </c>
      <c r="O104" s="205"/>
      <c r="P104" s="205"/>
      <c r="Q104" s="201" t="s">
        <v>934</v>
      </c>
      <c r="R104" s="202">
        <v>45177</v>
      </c>
      <c r="S104" s="203">
        <v>4999</v>
      </c>
      <c r="T104" s="201" t="s">
        <v>876</v>
      </c>
    </row>
    <row r="105" ht="85.5">
      <c r="A105" s="205">
        <v>102</v>
      </c>
      <c r="B105" s="205"/>
      <c r="C105" s="197" t="s">
        <v>14</v>
      </c>
      <c r="D105" s="197" t="s">
        <v>935</v>
      </c>
      <c r="E105" s="198">
        <v>9650811.5199999996</v>
      </c>
      <c r="F105" s="198">
        <v>28.149999999999999</v>
      </c>
      <c r="G105" s="199">
        <v>4187328.7999999998</v>
      </c>
      <c r="H105" s="199">
        <f t="shared" si="6"/>
        <v>2946295.6999999993</v>
      </c>
      <c r="I105" s="200">
        <f t="shared" si="7"/>
        <v>0.69471005688027365</v>
      </c>
      <c r="J105" s="198">
        <v>6704515.8200000003</v>
      </c>
      <c r="K105" s="198">
        <v>4834016.0800000001</v>
      </c>
      <c r="L105" s="198">
        <v>0</v>
      </c>
      <c r="M105" s="198">
        <v>646687.28000000003</v>
      </c>
      <c r="N105" s="197" t="s">
        <v>664</v>
      </c>
      <c r="O105" s="205"/>
      <c r="P105" s="205"/>
      <c r="Q105" s="201" t="s">
        <v>936</v>
      </c>
      <c r="R105" s="202">
        <v>45177</v>
      </c>
      <c r="S105" s="203">
        <v>5000</v>
      </c>
      <c r="T105" s="201" t="s">
        <v>876</v>
      </c>
    </row>
    <row r="106" ht="85.5">
      <c r="A106" s="205">
        <v>103</v>
      </c>
      <c r="B106" s="205"/>
      <c r="C106" s="197" t="s">
        <v>14</v>
      </c>
      <c r="D106" s="197" t="s">
        <v>937</v>
      </c>
      <c r="E106" s="198">
        <v>6027638.2999999998</v>
      </c>
      <c r="F106" s="198">
        <v>31.16</v>
      </c>
      <c r="G106" s="199">
        <v>3189928.0499999998</v>
      </c>
      <c r="H106" s="199">
        <f t="shared" si="6"/>
        <v>2220008.6499999999</v>
      </c>
      <c r="I106" s="200">
        <f t="shared" si="7"/>
        <v>0.63169511183177662</v>
      </c>
      <c r="J106" s="198">
        <v>3807629.6499999999</v>
      </c>
      <c r="K106" s="198">
        <v>3557174.7200000002</v>
      </c>
      <c r="L106" s="198">
        <v>0</v>
      </c>
      <c r="M106" s="198">
        <v>367246.66999999998</v>
      </c>
      <c r="N106" s="197" t="s">
        <v>664</v>
      </c>
      <c r="O106" s="205"/>
      <c r="P106" s="205"/>
      <c r="Q106" s="201" t="s">
        <v>938</v>
      </c>
      <c r="R106" s="202">
        <v>45177</v>
      </c>
      <c r="S106" s="203">
        <v>5001</v>
      </c>
      <c r="T106" s="201" t="s">
        <v>876</v>
      </c>
    </row>
    <row r="107" ht="85.5">
      <c r="A107" s="205">
        <v>104</v>
      </c>
      <c r="B107" s="205"/>
      <c r="C107" s="197" t="s">
        <v>14</v>
      </c>
      <c r="D107" s="197" t="s">
        <v>939</v>
      </c>
      <c r="E107" s="198">
        <v>9568593.4199999999</v>
      </c>
      <c r="F107" s="198">
        <v>29.579999999999998</v>
      </c>
      <c r="G107" s="199">
        <v>4804024.1600000001</v>
      </c>
      <c r="H107" s="199">
        <f t="shared" si="6"/>
        <v>3222694.6699999999</v>
      </c>
      <c r="I107" s="200">
        <f t="shared" si="7"/>
        <v>0.66320079362301931</v>
      </c>
      <c r="J107" s="198">
        <v>6345898.75</v>
      </c>
      <c r="K107" s="198">
        <v>5413224.0499999998</v>
      </c>
      <c r="L107" s="198">
        <v>0</v>
      </c>
      <c r="M107" s="198">
        <v>609199.89000000001</v>
      </c>
      <c r="N107" s="197" t="s">
        <v>664</v>
      </c>
      <c r="O107" s="205"/>
      <c r="P107" s="205"/>
      <c r="Q107" s="201" t="s">
        <v>940</v>
      </c>
      <c r="R107" s="202">
        <v>45177</v>
      </c>
      <c r="S107" s="203">
        <v>5002</v>
      </c>
      <c r="T107" s="201" t="s">
        <v>876</v>
      </c>
    </row>
    <row r="108" ht="85.5">
      <c r="A108" s="205">
        <v>105</v>
      </c>
      <c r="B108" s="205"/>
      <c r="C108" s="197" t="s">
        <v>14</v>
      </c>
      <c r="D108" s="197" t="s">
        <v>941</v>
      </c>
      <c r="E108" s="198">
        <v>5171497.1900000004</v>
      </c>
      <c r="F108" s="198">
        <v>27.449999999999999</v>
      </c>
      <c r="G108" s="199">
        <v>2418401.4900000002</v>
      </c>
      <c r="H108" s="199">
        <f t="shared" si="6"/>
        <v>1493635.3700000006</v>
      </c>
      <c r="I108" s="200">
        <f t="shared" si="7"/>
        <v>0.71117931323868699</v>
      </c>
      <c r="J108" s="198">
        <v>3677861.8199999998</v>
      </c>
      <c r="K108" s="198">
        <v>2773150.6099999999</v>
      </c>
      <c r="L108" s="198">
        <v>0</v>
      </c>
      <c r="M108" s="198">
        <v>354749.12</v>
      </c>
      <c r="N108" s="197" t="s">
        <v>664</v>
      </c>
      <c r="O108" s="205"/>
      <c r="P108" s="205"/>
      <c r="Q108" s="201" t="s">
        <v>942</v>
      </c>
      <c r="R108" s="202">
        <v>45177</v>
      </c>
      <c r="S108" s="203">
        <v>5003</v>
      </c>
      <c r="T108" s="201" t="s">
        <v>876</v>
      </c>
    </row>
    <row r="109" ht="90" customHeight="1">
      <c r="A109" s="205">
        <v>106</v>
      </c>
      <c r="B109" s="205"/>
      <c r="C109" s="197" t="s">
        <v>14</v>
      </c>
      <c r="D109" s="197" t="s">
        <v>943</v>
      </c>
      <c r="E109" s="198">
        <v>16020934.4</v>
      </c>
      <c r="F109" s="198">
        <v>32.82</v>
      </c>
      <c r="G109" s="199">
        <v>3956809.0800000001</v>
      </c>
      <c r="H109" s="199">
        <f t="shared" si="6"/>
        <v>6381825.4600000009</v>
      </c>
      <c r="I109" s="200">
        <f t="shared" si="7"/>
        <v>0.60165710059957545</v>
      </c>
      <c r="J109" s="198">
        <v>9639108.9399999995</v>
      </c>
      <c r="K109" s="198">
        <v>4886553.7199999997</v>
      </c>
      <c r="L109" s="198">
        <v>0</v>
      </c>
      <c r="M109" s="198">
        <v>929744.64000000001</v>
      </c>
      <c r="N109" s="197" t="s">
        <v>664</v>
      </c>
      <c r="O109" s="205"/>
      <c r="P109" s="205"/>
      <c r="Q109" s="201" t="s">
        <v>944</v>
      </c>
      <c r="R109" s="202">
        <v>45177</v>
      </c>
      <c r="S109" s="203">
        <v>5004</v>
      </c>
      <c r="T109" s="201" t="s">
        <v>876</v>
      </c>
    </row>
    <row r="110" ht="85.5">
      <c r="A110" s="205">
        <v>107</v>
      </c>
      <c r="B110" s="205"/>
      <c r="C110" s="197" t="s">
        <v>14</v>
      </c>
      <c r="D110" s="197" t="s">
        <v>945</v>
      </c>
      <c r="E110" s="198">
        <v>6376773.3799999999</v>
      </c>
      <c r="F110" s="198">
        <v>34.969999999999999</v>
      </c>
      <c r="G110" s="199">
        <v>1614684</v>
      </c>
      <c r="H110" s="199">
        <f t="shared" si="6"/>
        <v>2763805.3899999997</v>
      </c>
      <c r="I110" s="200">
        <f t="shared" si="7"/>
        <v>0.56658246650753652</v>
      </c>
      <c r="J110" s="198">
        <v>3612967.9900000002</v>
      </c>
      <c r="K110" s="198">
        <v>1963174.4399999999</v>
      </c>
      <c r="L110" s="198">
        <v>7452981.8600000003</v>
      </c>
      <c r="M110" s="198">
        <v>348490.44</v>
      </c>
      <c r="N110" s="197" t="s">
        <v>664</v>
      </c>
      <c r="O110" s="205"/>
      <c r="P110" s="205"/>
      <c r="Q110" s="201" t="s">
        <v>946</v>
      </c>
      <c r="R110" s="202">
        <v>45177</v>
      </c>
      <c r="S110" s="203">
        <v>5005</v>
      </c>
      <c r="T110" s="201" t="s">
        <v>876</v>
      </c>
    </row>
    <row r="111" ht="85.5">
      <c r="A111" s="205">
        <v>108</v>
      </c>
      <c r="B111" s="205"/>
      <c r="C111" s="197" t="s">
        <v>14</v>
      </c>
      <c r="D111" s="197" t="s">
        <v>947</v>
      </c>
      <c r="E111" s="198">
        <v>15910313.75</v>
      </c>
      <c r="F111" s="198">
        <v>46.210000000000001</v>
      </c>
      <c r="G111" s="199">
        <v>4966508.5700000003</v>
      </c>
      <c r="H111" s="199">
        <f t="shared" si="6"/>
        <v>8996021.6999999993</v>
      </c>
      <c r="I111" s="200">
        <f t="shared" si="7"/>
        <v>0.43457923952002514</v>
      </c>
      <c r="J111" s="198">
        <v>6914292.0499999998</v>
      </c>
      <c r="K111" s="198">
        <v>5633430.5700000003</v>
      </c>
      <c r="L111" s="198">
        <v>5360624.2599999998</v>
      </c>
      <c r="M111" s="198">
        <v>666922</v>
      </c>
      <c r="N111" s="197" t="s">
        <v>664</v>
      </c>
      <c r="O111" s="205"/>
      <c r="P111" s="205"/>
      <c r="Q111" s="201" t="s">
        <v>948</v>
      </c>
      <c r="R111" s="202">
        <v>45177</v>
      </c>
      <c r="S111" s="203">
        <v>5006</v>
      </c>
      <c r="T111" s="201" t="s">
        <v>876</v>
      </c>
    </row>
    <row r="112" ht="85.5">
      <c r="A112" s="205">
        <v>109</v>
      </c>
      <c r="B112" s="205"/>
      <c r="C112" s="197" t="s">
        <v>14</v>
      </c>
      <c r="D112" s="197" t="s">
        <v>949</v>
      </c>
      <c r="E112" s="198">
        <v>13660798.630000001</v>
      </c>
      <c r="F112" s="198">
        <v>59.850000000000001</v>
      </c>
      <c r="G112" s="199" t="s">
        <v>664</v>
      </c>
      <c r="H112" s="199">
        <f t="shared" si="6"/>
        <v>9033709.9000000004</v>
      </c>
      <c r="I112" s="200">
        <f t="shared" si="7"/>
        <v>0.33871290071128146</v>
      </c>
      <c r="J112" s="198">
        <v>4627088.7300000004</v>
      </c>
      <c r="K112" s="198">
        <v>128722.25</v>
      </c>
      <c r="L112" s="198">
        <v>4153430.6800000002</v>
      </c>
      <c r="M112" s="198">
        <v>445584.79999999999</v>
      </c>
      <c r="N112" s="197" t="s">
        <v>664</v>
      </c>
      <c r="O112" s="205"/>
      <c r="P112" s="205"/>
      <c r="Q112" s="201" t="s">
        <v>950</v>
      </c>
      <c r="R112" s="202">
        <v>45177</v>
      </c>
      <c r="S112" s="203">
        <v>5007</v>
      </c>
      <c r="T112" s="201" t="s">
        <v>876</v>
      </c>
    </row>
    <row r="113" ht="85.5">
      <c r="A113" s="205">
        <v>110</v>
      </c>
      <c r="B113" s="205"/>
      <c r="C113" s="197" t="s">
        <v>14</v>
      </c>
      <c r="D113" s="197" t="s">
        <v>951</v>
      </c>
      <c r="E113" s="198">
        <v>5418817.2199999997</v>
      </c>
      <c r="F113" s="198">
        <v>50.460000000000001</v>
      </c>
      <c r="G113" s="199">
        <v>3438595.8500000001</v>
      </c>
      <c r="H113" s="199">
        <f t="shared" si="6"/>
        <v>3254658.6699999999</v>
      </c>
      <c r="I113" s="200">
        <f t="shared" si="7"/>
        <v>0.39937839977558792</v>
      </c>
      <c r="J113" s="198">
        <v>2164158.5499999998</v>
      </c>
      <c r="K113" s="198">
        <v>3647340.5299999998</v>
      </c>
      <c r="L113" s="198">
        <v>0</v>
      </c>
      <c r="M113" s="198">
        <v>208744.67999999999</v>
      </c>
      <c r="N113" s="197" t="s">
        <v>664</v>
      </c>
      <c r="O113" s="205"/>
      <c r="P113" s="205"/>
      <c r="Q113" s="201" t="s">
        <v>952</v>
      </c>
      <c r="R113" s="202">
        <v>45177</v>
      </c>
      <c r="S113" s="203">
        <v>5008</v>
      </c>
      <c r="T113" s="201" t="s">
        <v>876</v>
      </c>
    </row>
    <row r="114" ht="85.5">
      <c r="A114" s="205">
        <v>111</v>
      </c>
      <c r="B114" s="205"/>
      <c r="C114" s="197" t="s">
        <v>14</v>
      </c>
      <c r="D114" s="197" t="s">
        <v>953</v>
      </c>
      <c r="E114" s="198">
        <v>46380104.990000002</v>
      </c>
      <c r="F114" s="198">
        <v>37.740000000000002</v>
      </c>
      <c r="G114" s="199" t="s">
        <v>664</v>
      </c>
      <c r="H114" s="199">
        <f t="shared" si="6"/>
        <v>21929150.690000001</v>
      </c>
      <c r="I114" s="200">
        <f t="shared" si="7"/>
        <v>0.52718626456908324</v>
      </c>
      <c r="J114" s="198">
        <v>24450954.300000001</v>
      </c>
      <c r="K114" s="198">
        <v>0</v>
      </c>
      <c r="L114" s="198">
        <v>31133627.68</v>
      </c>
      <c r="M114" s="198">
        <v>2358459.29</v>
      </c>
      <c r="N114" s="197" t="s">
        <v>664</v>
      </c>
      <c r="O114" s="205"/>
      <c r="P114" s="205"/>
      <c r="Q114" s="201" t="s">
        <v>954</v>
      </c>
      <c r="R114" s="202">
        <v>45177</v>
      </c>
      <c r="S114" s="203">
        <v>5009</v>
      </c>
      <c r="T114" s="201" t="s">
        <v>876</v>
      </c>
    </row>
    <row r="115" ht="85.5">
      <c r="A115" s="205">
        <v>112</v>
      </c>
      <c r="B115" s="205"/>
      <c r="C115" s="197" t="s">
        <v>955</v>
      </c>
      <c r="D115" s="197" t="s">
        <v>956</v>
      </c>
      <c r="E115" s="198">
        <v>30313358.800000001</v>
      </c>
      <c r="F115" s="198">
        <v>30.850000000000001</v>
      </c>
      <c r="G115" s="199">
        <v>1379369.72</v>
      </c>
      <c r="H115" s="199">
        <f t="shared" si="6"/>
        <v>11050929.080000002</v>
      </c>
      <c r="I115" s="200">
        <f t="shared" si="7"/>
        <v>0.6354435959105923</v>
      </c>
      <c r="J115" s="198">
        <v>19262429.719999999</v>
      </c>
      <c r="K115" s="198">
        <v>3076482.9900000002</v>
      </c>
      <c r="L115" s="198">
        <v>5181480.3200000003</v>
      </c>
      <c r="M115" s="198">
        <v>1679113.27</v>
      </c>
      <c r="N115" s="197" t="s">
        <v>664</v>
      </c>
      <c r="O115" s="205"/>
      <c r="P115" s="205"/>
      <c r="Q115" s="201" t="s">
        <v>957</v>
      </c>
      <c r="R115" s="202">
        <v>45177</v>
      </c>
      <c r="S115" s="203">
        <v>5010</v>
      </c>
      <c r="T115" s="201" t="s">
        <v>876</v>
      </c>
    </row>
    <row r="116" ht="85.5">
      <c r="A116" s="205">
        <v>113</v>
      </c>
      <c r="B116" s="205"/>
      <c r="C116" s="197" t="s">
        <v>851</v>
      </c>
      <c r="D116" s="197" t="s">
        <v>958</v>
      </c>
      <c r="E116" s="198">
        <v>3269212.6200000001</v>
      </c>
      <c r="F116" s="198">
        <v>23.57</v>
      </c>
      <c r="G116" s="199">
        <v>1576776.1299999999</v>
      </c>
      <c r="H116" s="199">
        <f t="shared" si="6"/>
        <v>602622.45999999996</v>
      </c>
      <c r="I116" s="200">
        <f t="shared" si="7"/>
        <v>0.81566740067215326</v>
      </c>
      <c r="J116" s="198">
        <v>2666590.1600000001</v>
      </c>
      <c r="K116" s="198">
        <v>1781372.05</v>
      </c>
      <c r="L116" s="198">
        <v>0</v>
      </c>
      <c r="M116" s="198">
        <v>204595.92000000001</v>
      </c>
      <c r="N116" s="197" t="s">
        <v>664</v>
      </c>
      <c r="O116" s="205"/>
      <c r="P116" s="205"/>
      <c r="Q116" s="201" t="s">
        <v>959</v>
      </c>
      <c r="R116" s="202">
        <v>45177</v>
      </c>
      <c r="S116" s="203">
        <v>5011</v>
      </c>
      <c r="T116" s="201" t="s">
        <v>876</v>
      </c>
    </row>
    <row r="117" ht="85.5">
      <c r="A117" s="205">
        <v>114</v>
      </c>
      <c r="B117" s="205"/>
      <c r="C117" s="197" t="s">
        <v>14</v>
      </c>
      <c r="D117" s="197" t="s">
        <v>960</v>
      </c>
      <c r="E117" s="198">
        <v>33439813.75</v>
      </c>
      <c r="F117" s="198">
        <v>24.699999999999999</v>
      </c>
      <c r="G117" s="199">
        <v>2302733.1699999999</v>
      </c>
      <c r="H117" s="199">
        <f t="shared" si="6"/>
        <v>7211490.7199999988</v>
      </c>
      <c r="I117" s="200">
        <f t="shared" si="7"/>
        <v>0.78434417207242968</v>
      </c>
      <c r="J117" s="198">
        <v>26228323.030000001</v>
      </c>
      <c r="K117" s="198">
        <v>4833594.5700000003</v>
      </c>
      <c r="L117" s="198">
        <v>8629972.0899999999</v>
      </c>
      <c r="M117" s="198">
        <v>2530861.3999999999</v>
      </c>
      <c r="N117" s="197" t="s">
        <v>664</v>
      </c>
      <c r="O117" s="205"/>
      <c r="P117" s="205"/>
      <c r="Q117" s="201" t="s">
        <v>961</v>
      </c>
      <c r="R117" s="202">
        <v>45177</v>
      </c>
      <c r="S117" s="203">
        <v>5012</v>
      </c>
      <c r="T117" s="201" t="s">
        <v>876</v>
      </c>
    </row>
    <row r="118" ht="85.5">
      <c r="A118" s="205">
        <v>115</v>
      </c>
      <c r="B118" s="205"/>
      <c r="C118" s="197" t="s">
        <v>962</v>
      </c>
      <c r="D118" s="197" t="s">
        <v>963</v>
      </c>
      <c r="E118" s="198">
        <v>7857646.6699999999</v>
      </c>
      <c r="F118" s="198">
        <v>29.190000000000001</v>
      </c>
      <c r="G118" s="199">
        <v>5828210.7599999998</v>
      </c>
      <c r="H118" s="199">
        <f t="shared" si="6"/>
        <v>2580057.3300000001</v>
      </c>
      <c r="I118" s="200">
        <f t="shared" si="7"/>
        <v>0.67165012142242331</v>
      </c>
      <c r="J118" s="198">
        <v>5277589.3399999999</v>
      </c>
      <c r="K118" s="198">
        <v>6337262.9199999999</v>
      </c>
      <c r="L118" s="198">
        <v>380648.45000000001</v>
      </c>
      <c r="M118" s="198">
        <v>509052.15999999997</v>
      </c>
      <c r="N118" s="197" t="s">
        <v>664</v>
      </c>
      <c r="O118" s="205"/>
      <c r="P118" s="205"/>
      <c r="Q118" s="201" t="s">
        <v>964</v>
      </c>
      <c r="R118" s="202">
        <v>45177</v>
      </c>
      <c r="S118" s="203">
        <v>5013</v>
      </c>
      <c r="T118" s="201" t="s">
        <v>876</v>
      </c>
    </row>
    <row r="119" ht="85.5">
      <c r="A119" s="205">
        <v>116</v>
      </c>
      <c r="B119" s="205"/>
      <c r="C119" s="197" t="s">
        <v>758</v>
      </c>
      <c r="D119" s="197" t="s">
        <v>965</v>
      </c>
      <c r="E119" s="198">
        <v>2481233.4300000002</v>
      </c>
      <c r="F119" s="198">
        <v>36.039999999999999</v>
      </c>
      <c r="G119" s="199">
        <v>1707650.4399999999</v>
      </c>
      <c r="H119" s="199">
        <f t="shared" si="6"/>
        <v>1119396.7000000002</v>
      </c>
      <c r="I119" s="200">
        <f t="shared" si="7"/>
        <v>0.5488547403619336</v>
      </c>
      <c r="J119" s="198">
        <v>1361836.73</v>
      </c>
      <c r="K119" s="198">
        <v>1829967.5</v>
      </c>
      <c r="L119" s="198">
        <v>0</v>
      </c>
      <c r="M119" s="198">
        <v>122317.06</v>
      </c>
      <c r="N119" s="197" t="s">
        <v>664</v>
      </c>
      <c r="O119" s="205"/>
      <c r="P119" s="205"/>
      <c r="Q119" s="201" t="s">
        <v>966</v>
      </c>
      <c r="R119" s="202">
        <v>45177</v>
      </c>
      <c r="S119" s="203">
        <v>5014</v>
      </c>
      <c r="T119" s="201" t="s">
        <v>876</v>
      </c>
    </row>
    <row r="120" ht="85.5">
      <c r="A120" s="205">
        <v>117</v>
      </c>
      <c r="B120" s="205"/>
      <c r="C120" s="197" t="s">
        <v>14</v>
      </c>
      <c r="D120" s="197" t="s">
        <v>967</v>
      </c>
      <c r="E120" s="198">
        <v>10879080.43</v>
      </c>
      <c r="F120" s="198">
        <v>49.020000000000003</v>
      </c>
      <c r="G120" s="199">
        <v>4001322.9100000001</v>
      </c>
      <c r="H120" s="199">
        <f t="shared" si="6"/>
        <v>6410918.7199999997</v>
      </c>
      <c r="I120" s="200">
        <f t="shared" si="7"/>
        <v>0.41071134079298283</v>
      </c>
      <c r="J120" s="198">
        <v>4468161.71</v>
      </c>
      <c r="K120" s="198">
        <v>4432523.1399999997</v>
      </c>
      <c r="L120" s="198">
        <v>2114115.8700000001</v>
      </c>
      <c r="M120" s="198">
        <v>431200.22999999998</v>
      </c>
      <c r="N120" s="197" t="s">
        <v>664</v>
      </c>
      <c r="O120" s="205"/>
      <c r="P120" s="205"/>
      <c r="Q120" s="201" t="s">
        <v>968</v>
      </c>
      <c r="R120" s="202">
        <v>45177</v>
      </c>
      <c r="S120" s="203">
        <v>5015</v>
      </c>
      <c r="T120" s="201" t="s">
        <v>876</v>
      </c>
    </row>
    <row r="121" ht="85.5">
      <c r="A121" s="205">
        <v>118</v>
      </c>
      <c r="B121" s="205"/>
      <c r="C121" s="197" t="s">
        <v>14</v>
      </c>
      <c r="D121" s="197" t="s">
        <v>969</v>
      </c>
      <c r="E121" s="198">
        <v>46777667.850000001</v>
      </c>
      <c r="F121" s="198">
        <v>37.520000000000003</v>
      </c>
      <c r="G121" s="199" t="s">
        <v>664</v>
      </c>
      <c r="H121" s="199">
        <f t="shared" si="6"/>
        <v>21983377.540000003</v>
      </c>
      <c r="I121" s="200">
        <f t="shared" si="7"/>
        <v>0.53004545650943558</v>
      </c>
      <c r="J121" s="198">
        <v>24794290.309999999</v>
      </c>
      <c r="K121" s="198">
        <v>518224.5</v>
      </c>
      <c r="L121" s="198">
        <v>16475870.17</v>
      </c>
      <c r="M121" s="198">
        <v>2390688.1299999999</v>
      </c>
      <c r="N121" s="197" t="s">
        <v>664</v>
      </c>
      <c r="O121" s="205"/>
      <c r="P121" s="205"/>
      <c r="Q121" s="201" t="s">
        <v>970</v>
      </c>
      <c r="R121" s="202">
        <v>45177</v>
      </c>
      <c r="S121" s="203">
        <v>5016</v>
      </c>
      <c r="T121" s="201" t="s">
        <v>876</v>
      </c>
    </row>
    <row r="122" ht="85.5">
      <c r="A122" s="205">
        <v>119</v>
      </c>
      <c r="B122" s="205"/>
      <c r="C122" s="197" t="s">
        <v>14</v>
      </c>
      <c r="D122" s="197" t="s">
        <v>971</v>
      </c>
      <c r="E122" s="198">
        <v>38039317.659999996</v>
      </c>
      <c r="F122" s="198">
        <v>27.359999999999999</v>
      </c>
      <c r="G122" s="199" t="s">
        <v>664</v>
      </c>
      <c r="H122" s="199">
        <f t="shared" si="6"/>
        <v>10919988.609999996</v>
      </c>
      <c r="I122" s="200">
        <f t="shared" si="7"/>
        <v>0.71292890404596188</v>
      </c>
      <c r="J122" s="198">
        <v>27119329.050000001</v>
      </c>
      <c r="K122" s="198">
        <v>0</v>
      </c>
      <c r="L122" s="198">
        <v>0</v>
      </c>
      <c r="M122" s="198">
        <v>2570294.23</v>
      </c>
      <c r="N122" s="197" t="s">
        <v>664</v>
      </c>
      <c r="O122" s="205"/>
      <c r="P122" s="205"/>
      <c r="Q122" s="201" t="s">
        <v>972</v>
      </c>
      <c r="R122" s="202">
        <v>45177</v>
      </c>
      <c r="S122" s="203">
        <v>5017</v>
      </c>
      <c r="T122" s="201" t="s">
        <v>876</v>
      </c>
    </row>
    <row r="123" ht="85.5">
      <c r="A123" s="205">
        <v>120</v>
      </c>
      <c r="B123" s="205"/>
      <c r="C123" s="197" t="s">
        <v>973</v>
      </c>
      <c r="D123" s="197" t="s">
        <v>974</v>
      </c>
      <c r="E123" s="198">
        <v>6239191.7699999996</v>
      </c>
      <c r="F123" s="198">
        <v>35.289999999999999</v>
      </c>
      <c r="G123" s="199">
        <v>1068829.3500000001</v>
      </c>
      <c r="H123" s="199">
        <f t="shared" si="6"/>
        <v>2734758.3999999994</v>
      </c>
      <c r="I123" s="200">
        <f t="shared" si="7"/>
        <v>0.56168066300677277</v>
      </c>
      <c r="J123" s="199">
        <v>3504433.3700000001</v>
      </c>
      <c r="K123" s="198">
        <v>1405601.3400000001</v>
      </c>
      <c r="L123" s="198">
        <v>4518904.8099999996</v>
      </c>
      <c r="M123" s="198">
        <v>336771.98999999999</v>
      </c>
      <c r="N123" s="197" t="s">
        <v>664</v>
      </c>
      <c r="O123" s="205"/>
      <c r="P123" s="205"/>
      <c r="Q123" s="201" t="s">
        <v>975</v>
      </c>
      <c r="R123" s="202">
        <v>45177</v>
      </c>
      <c r="S123" s="203">
        <v>5018</v>
      </c>
      <c r="T123" s="201" t="s">
        <v>876</v>
      </c>
    </row>
    <row r="124" ht="85.5">
      <c r="A124" s="205">
        <v>121</v>
      </c>
      <c r="B124" s="205"/>
      <c r="C124" s="197" t="s">
        <v>854</v>
      </c>
      <c r="D124" s="197" t="s">
        <v>976</v>
      </c>
      <c r="E124" s="198">
        <v>2753850.46</v>
      </c>
      <c r="F124" s="198">
        <v>26.289999999999999</v>
      </c>
      <c r="G124" s="199">
        <v>2255285.75</v>
      </c>
      <c r="H124" s="199">
        <f t="shared" si="6"/>
        <v>718464.08999999985</v>
      </c>
      <c r="I124" s="200">
        <f t="shared" si="7"/>
        <v>0.73910562667226309</v>
      </c>
      <c r="J124" s="198">
        <v>2035386.3700000001</v>
      </c>
      <c r="K124" s="198">
        <v>2440256.0600000001</v>
      </c>
      <c r="L124" s="198">
        <v>0</v>
      </c>
      <c r="M124" s="198">
        <v>184970.31</v>
      </c>
      <c r="N124" s="197" t="s">
        <v>664</v>
      </c>
      <c r="O124" s="205"/>
      <c r="P124" s="205"/>
      <c r="Q124" s="201" t="s">
        <v>977</v>
      </c>
      <c r="R124" s="202">
        <v>45177</v>
      </c>
      <c r="S124" s="203">
        <v>5019</v>
      </c>
      <c r="T124" s="201" t="s">
        <v>876</v>
      </c>
    </row>
    <row r="125" ht="85.5">
      <c r="A125" s="205">
        <v>122</v>
      </c>
      <c r="B125" s="205"/>
      <c r="C125" s="197" t="s">
        <v>14</v>
      </c>
      <c r="D125" s="197" t="s">
        <v>978</v>
      </c>
      <c r="E125" s="198">
        <v>5679464.3799999999</v>
      </c>
      <c r="F125" s="198">
        <v>56.710000000000001</v>
      </c>
      <c r="G125" s="199">
        <v>2049340.1200000001</v>
      </c>
      <c r="H125" s="199">
        <f t="shared" si="6"/>
        <v>3652640.6799999997</v>
      </c>
      <c r="I125" s="200">
        <f t="shared" si="7"/>
        <v>0.35686881092825867</v>
      </c>
      <c r="J125" s="198">
        <v>2026823.7</v>
      </c>
      <c r="K125" s="198">
        <v>2244838.2799999998</v>
      </c>
      <c r="L125" s="198">
        <v>1851581.0900000001</v>
      </c>
      <c r="M125" s="198">
        <v>195498.16</v>
      </c>
      <c r="N125" s="197" t="s">
        <v>664</v>
      </c>
      <c r="O125" s="205"/>
      <c r="P125" s="205"/>
      <c r="Q125" s="201" t="s">
        <v>979</v>
      </c>
      <c r="R125" s="202">
        <v>45177</v>
      </c>
      <c r="S125" s="203">
        <v>5020</v>
      </c>
      <c r="T125" s="201" t="s">
        <v>876</v>
      </c>
    </row>
    <row r="126" ht="85.5">
      <c r="A126" s="205">
        <v>123</v>
      </c>
      <c r="B126" s="205"/>
      <c r="C126" s="197" t="s">
        <v>14</v>
      </c>
      <c r="D126" s="197" t="s">
        <v>980</v>
      </c>
      <c r="E126" s="198">
        <v>4917629.9699999997</v>
      </c>
      <c r="F126" s="198">
        <v>28.620000000000001</v>
      </c>
      <c r="G126" s="199">
        <v>2695513.4399999999</v>
      </c>
      <c r="H126" s="199">
        <f t="shared" si="6"/>
        <v>1553521.21</v>
      </c>
      <c r="I126" s="200">
        <f t="shared" si="7"/>
        <v>0.6840914791317656</v>
      </c>
      <c r="J126" s="198">
        <v>3364108.7599999998</v>
      </c>
      <c r="K126" s="198">
        <v>3020139.9700000002</v>
      </c>
      <c r="L126" s="198">
        <v>419099.97999999998</v>
      </c>
      <c r="M126" s="198">
        <v>324626.53000000003</v>
      </c>
      <c r="N126" s="197" t="s">
        <v>664</v>
      </c>
      <c r="O126" s="205"/>
      <c r="P126" s="205"/>
      <c r="Q126" s="201" t="s">
        <v>981</v>
      </c>
      <c r="R126" s="202">
        <v>45177</v>
      </c>
      <c r="S126" s="203">
        <v>5021</v>
      </c>
      <c r="T126" s="201" t="s">
        <v>876</v>
      </c>
    </row>
    <row r="127" ht="85.5">
      <c r="A127" s="205">
        <v>124</v>
      </c>
      <c r="B127" s="205"/>
      <c r="C127" s="197" t="s">
        <v>14</v>
      </c>
      <c r="D127" s="197" t="s">
        <v>982</v>
      </c>
      <c r="E127" s="198">
        <v>9668861.4600000009</v>
      </c>
      <c r="F127" s="198">
        <v>55.43</v>
      </c>
      <c r="G127" s="199">
        <v>377377.56</v>
      </c>
      <c r="H127" s="199">
        <f t="shared" si="6"/>
        <v>6141161.6000000015</v>
      </c>
      <c r="I127" s="200">
        <f t="shared" si="7"/>
        <v>0.36485162959403905</v>
      </c>
      <c r="J127" s="199">
        <v>3527699.8599999999</v>
      </c>
      <c r="K127" s="198">
        <v>677643.71999999997</v>
      </c>
      <c r="L127" s="198">
        <v>0</v>
      </c>
      <c r="M127" s="198">
        <v>340266.15999999997</v>
      </c>
      <c r="N127" s="197" t="s">
        <v>664</v>
      </c>
      <c r="O127" s="205"/>
      <c r="P127" s="205"/>
      <c r="Q127" s="201" t="s">
        <v>983</v>
      </c>
      <c r="R127" s="202">
        <v>45177</v>
      </c>
      <c r="S127" s="203">
        <v>5022</v>
      </c>
      <c r="T127" s="201" t="s">
        <v>876</v>
      </c>
    </row>
    <row r="128" ht="85.5">
      <c r="A128" s="205">
        <v>125</v>
      </c>
      <c r="B128" s="205"/>
      <c r="C128" s="197" t="s">
        <v>14</v>
      </c>
      <c r="D128" s="197" t="s">
        <v>984</v>
      </c>
      <c r="E128" s="198">
        <v>64945523.829999998</v>
      </c>
      <c r="F128" s="198">
        <v>26.719999999999999</v>
      </c>
      <c r="G128" s="199" t="s">
        <v>664</v>
      </c>
      <c r="H128" s="199">
        <f t="shared" si="6"/>
        <v>17579023.559999995</v>
      </c>
      <c r="I128" s="200">
        <f t="shared" si="7"/>
        <v>0.72932663371821482</v>
      </c>
      <c r="J128" s="198">
        <v>47366500.270000003</v>
      </c>
      <c r="K128" s="198">
        <v>506241.03999999998</v>
      </c>
      <c r="L128" s="198">
        <v>12893595.199999999</v>
      </c>
      <c r="M128" s="198">
        <v>4570344.9900000002</v>
      </c>
      <c r="N128" s="197" t="s">
        <v>664</v>
      </c>
      <c r="O128" s="205"/>
      <c r="P128" s="205"/>
      <c r="Q128" s="201" t="s">
        <v>985</v>
      </c>
      <c r="R128" s="202">
        <v>45177</v>
      </c>
      <c r="S128" s="203">
        <v>5023</v>
      </c>
      <c r="T128" s="201" t="s">
        <v>876</v>
      </c>
    </row>
    <row r="129" ht="14.25">
      <c r="A129" s="205">
        <v>126</v>
      </c>
      <c r="B129" s="205"/>
      <c r="C129" s="197" t="s">
        <v>14</v>
      </c>
      <c r="D129" s="197" t="s">
        <v>986</v>
      </c>
      <c r="E129" s="198">
        <v>5821395.2699999996</v>
      </c>
      <c r="F129" s="198">
        <v>57.799999999999997</v>
      </c>
      <c r="G129" s="199">
        <v>2077341.03</v>
      </c>
      <c r="H129" s="199">
        <f t="shared" si="6"/>
        <v>3781742.6599999992</v>
      </c>
      <c r="I129" s="200">
        <f t="shared" si="7"/>
        <v>0.35037177779546314</v>
      </c>
      <c r="J129" s="198">
        <v>2039652.6100000001</v>
      </c>
      <c r="K129" s="198">
        <v>2274077.4300000002</v>
      </c>
      <c r="L129" s="198">
        <v>1669245.0800000001</v>
      </c>
      <c r="M129" s="198">
        <v>196736.39999999999</v>
      </c>
      <c r="N129" s="197" t="s">
        <v>664</v>
      </c>
      <c r="O129" s="205"/>
      <c r="P129" s="205"/>
      <c r="Q129" s="201" t="s">
        <v>987</v>
      </c>
      <c r="R129" s="202">
        <v>45177</v>
      </c>
      <c r="S129" s="203">
        <v>5024</v>
      </c>
      <c r="T129" s="201" t="s">
        <v>876</v>
      </c>
    </row>
    <row r="130" ht="14.25">
      <c r="A130" s="205">
        <v>127</v>
      </c>
      <c r="B130" s="205"/>
      <c r="C130" s="197" t="s">
        <v>14</v>
      </c>
      <c r="D130" s="197" t="s">
        <v>988</v>
      </c>
      <c r="E130" s="198">
        <v>31745300.18</v>
      </c>
      <c r="F130" s="198">
        <v>31.329999999999998</v>
      </c>
      <c r="G130" s="199">
        <v>2863663.9399999999</v>
      </c>
      <c r="H130" s="199">
        <f t="shared" si="6"/>
        <v>11795499.350000001</v>
      </c>
      <c r="I130" s="200">
        <f t="shared" si="7"/>
        <v>0.62843320796722735</v>
      </c>
      <c r="J130" s="198">
        <v>19949800.829999998</v>
      </c>
      <c r="K130" s="198">
        <v>4787930.6200000001</v>
      </c>
      <c r="L130" s="198">
        <v>4592253.0099999998</v>
      </c>
      <c r="M130" s="198">
        <v>1924266.6799999999</v>
      </c>
      <c r="N130" s="197" t="s">
        <v>664</v>
      </c>
      <c r="O130" s="205"/>
      <c r="P130" s="205"/>
      <c r="Q130" s="201" t="s">
        <v>989</v>
      </c>
      <c r="R130" s="202">
        <v>45177</v>
      </c>
      <c r="S130" s="203">
        <v>5025</v>
      </c>
      <c r="T130" s="201" t="s">
        <v>876</v>
      </c>
    </row>
    <row r="131" ht="14.25">
      <c r="A131" s="205">
        <v>128</v>
      </c>
      <c r="B131" s="205"/>
      <c r="C131" s="197" t="s">
        <v>14</v>
      </c>
      <c r="D131" s="197" t="s">
        <v>990</v>
      </c>
      <c r="E131" s="198">
        <v>63176584.210000001</v>
      </c>
      <c r="F131" s="198">
        <v>33.07</v>
      </c>
      <c r="G131" s="199">
        <v>7413194.9400000004</v>
      </c>
      <c r="H131" s="199">
        <f t="shared" si="6"/>
        <v>25450757.020000003</v>
      </c>
      <c r="I131" s="200">
        <f t="shared" si="7"/>
        <v>0.59714889087068601</v>
      </c>
      <c r="J131" s="198">
        <v>37725827.189999998</v>
      </c>
      <c r="K131" s="198">
        <v>11037776.91</v>
      </c>
      <c r="L131" s="198">
        <v>2670961.2999999998</v>
      </c>
      <c r="M131" s="198">
        <v>3624581.9700000002</v>
      </c>
      <c r="N131" s="197" t="s">
        <v>664</v>
      </c>
      <c r="O131" s="205"/>
      <c r="P131" s="205"/>
      <c r="Q131" s="201" t="s">
        <v>991</v>
      </c>
      <c r="R131" s="202">
        <v>45177</v>
      </c>
      <c r="S131" s="203">
        <v>5026</v>
      </c>
      <c r="T131" s="201" t="s">
        <v>876</v>
      </c>
    </row>
    <row r="132" ht="14.25">
      <c r="A132" s="205">
        <v>129</v>
      </c>
      <c r="B132" s="205"/>
      <c r="C132" s="197" t="s">
        <v>14</v>
      </c>
      <c r="D132" s="197" t="s">
        <v>992</v>
      </c>
      <c r="E132" s="198">
        <v>33012801.329999998</v>
      </c>
      <c r="F132" s="198">
        <v>23.390000000000001</v>
      </c>
      <c r="G132" s="199">
        <v>5962627.5800000001</v>
      </c>
      <c r="H132" s="199">
        <f t="shared" si="6"/>
        <v>5787286.4499999993</v>
      </c>
      <c r="I132" s="200">
        <f t="shared" si="7"/>
        <v>0.82469568722297826</v>
      </c>
      <c r="J132" s="198">
        <v>27225514.879999999</v>
      </c>
      <c r="K132" s="198">
        <v>8581154.3000000007</v>
      </c>
      <c r="L132" s="198">
        <v>0</v>
      </c>
      <c r="M132" s="198">
        <v>2618526.7200000002</v>
      </c>
      <c r="N132" s="197" t="s">
        <v>664</v>
      </c>
      <c r="O132" s="205"/>
      <c r="P132" s="205"/>
      <c r="Q132" s="201" t="s">
        <v>993</v>
      </c>
      <c r="R132" s="202">
        <v>45177</v>
      </c>
      <c r="S132" s="203">
        <v>5027</v>
      </c>
      <c r="T132" s="201" t="s">
        <v>876</v>
      </c>
    </row>
    <row r="133" ht="14.25">
      <c r="A133" s="205">
        <v>130</v>
      </c>
      <c r="B133" s="205"/>
      <c r="C133" s="197" t="s">
        <v>994</v>
      </c>
      <c r="D133" s="197" t="s">
        <v>995</v>
      </c>
      <c r="E133" s="198">
        <v>9972112.0199999996</v>
      </c>
      <c r="F133" s="198">
        <v>53.899999999999999</v>
      </c>
      <c r="G133" s="199" t="s">
        <v>664</v>
      </c>
      <c r="H133" s="199">
        <f t="shared" si="6"/>
        <v>6322052.0699999994</v>
      </c>
      <c r="I133" s="200">
        <f t="shared" si="7"/>
        <v>0.36602676972335096</v>
      </c>
      <c r="J133" s="198">
        <v>3650059.9500000002</v>
      </c>
      <c r="K133" s="198">
        <v>96863.820000000007</v>
      </c>
      <c r="L133" s="198">
        <v>2930041.48</v>
      </c>
      <c r="M133" s="198">
        <v>225358.45999999999</v>
      </c>
      <c r="N133" s="197" t="s">
        <v>664</v>
      </c>
      <c r="O133" s="205"/>
      <c r="P133" s="205"/>
      <c r="Q133" s="201" t="s">
        <v>996</v>
      </c>
      <c r="R133" s="202">
        <v>45177</v>
      </c>
      <c r="S133" s="203">
        <v>5028</v>
      </c>
      <c r="T133" s="201" t="s">
        <v>876</v>
      </c>
    </row>
    <row r="134" ht="14.25">
      <c r="A134" s="205">
        <v>131</v>
      </c>
      <c r="B134" s="205"/>
      <c r="C134" s="197" t="s">
        <v>997</v>
      </c>
      <c r="D134" s="197" t="s">
        <v>998</v>
      </c>
      <c r="E134" s="198">
        <v>6885993.7999999998</v>
      </c>
      <c r="F134" s="198">
        <v>40.229999999999997</v>
      </c>
      <c r="G134" s="199">
        <v>57694.419999999998</v>
      </c>
      <c r="H134" s="199">
        <f t="shared" si="6"/>
        <v>3480052.2199999997</v>
      </c>
      <c r="I134" s="200">
        <f t="shared" si="7"/>
        <v>0.49461874043511339</v>
      </c>
      <c r="J134" s="198">
        <v>3405941.5800000001</v>
      </c>
      <c r="K134" s="198">
        <v>367464.03999999998</v>
      </c>
      <c r="L134" s="198">
        <v>0</v>
      </c>
      <c r="M134" s="198">
        <v>309869.62</v>
      </c>
      <c r="N134" s="197" t="s">
        <v>664</v>
      </c>
      <c r="O134" s="205"/>
      <c r="P134" s="205"/>
      <c r="Q134" s="201" t="s">
        <v>999</v>
      </c>
      <c r="R134" s="202">
        <v>45177</v>
      </c>
      <c r="S134" s="203">
        <v>5029</v>
      </c>
      <c r="T134" s="201" t="s">
        <v>876</v>
      </c>
    </row>
    <row r="135" ht="14.25">
      <c r="A135" s="205">
        <v>132</v>
      </c>
      <c r="B135" s="205"/>
      <c r="C135" s="197" t="s">
        <v>14</v>
      </c>
      <c r="D135" s="197" t="s">
        <v>1000</v>
      </c>
      <c r="E135" s="198">
        <v>28347511.309999999</v>
      </c>
      <c r="F135" s="198">
        <v>55.079999999999998</v>
      </c>
      <c r="G135" s="199">
        <v>104655.3</v>
      </c>
      <c r="H135" s="199">
        <f t="shared" si="6"/>
        <v>17941742.159999996</v>
      </c>
      <c r="I135" s="200">
        <f t="shared" si="7"/>
        <v>0.36707875468169276</v>
      </c>
      <c r="J135" s="198">
        <v>10405769.15</v>
      </c>
      <c r="K135" s="198">
        <v>1108347.29</v>
      </c>
      <c r="L135" s="198">
        <v>9642935.5399999991</v>
      </c>
      <c r="M135" s="198">
        <v>1003691.99</v>
      </c>
      <c r="N135" s="197" t="s">
        <v>664</v>
      </c>
      <c r="O135" s="205"/>
      <c r="P135" s="205"/>
      <c r="Q135" s="201" t="s">
        <v>1001</v>
      </c>
      <c r="R135" s="202">
        <v>45177</v>
      </c>
      <c r="S135" s="203">
        <v>5030</v>
      </c>
      <c r="T135" s="201" t="s">
        <v>876</v>
      </c>
    </row>
    <row r="136" ht="14.25">
      <c r="A136" s="205">
        <v>133</v>
      </c>
      <c r="B136" s="205"/>
      <c r="C136" s="197" t="s">
        <v>14</v>
      </c>
      <c r="D136" s="197" t="s">
        <v>1002</v>
      </c>
      <c r="E136" s="198">
        <v>29163668.27</v>
      </c>
      <c r="F136" s="198">
        <v>50.390000000000001</v>
      </c>
      <c r="G136" s="199" t="s">
        <v>664</v>
      </c>
      <c r="H136" s="199">
        <f t="shared" si="6"/>
        <v>17500188.98</v>
      </c>
      <c r="I136" s="200">
        <f t="shared" si="7"/>
        <v>0.39993183237507723</v>
      </c>
      <c r="J136" s="198">
        <v>11663479.289999999</v>
      </c>
      <c r="K136" s="198">
        <v>0</v>
      </c>
      <c r="L136" s="198">
        <v>16220384.210000001</v>
      </c>
      <c r="M136" s="198">
        <v>1124834.8600000001</v>
      </c>
      <c r="N136" s="197" t="s">
        <v>664</v>
      </c>
      <c r="O136" s="205"/>
      <c r="P136" s="205"/>
      <c r="Q136" s="201" t="s">
        <v>1003</v>
      </c>
      <c r="R136" s="202">
        <v>45177</v>
      </c>
      <c r="S136" s="203">
        <v>5031</v>
      </c>
      <c r="T136" s="201" t="s">
        <v>876</v>
      </c>
    </row>
    <row r="137" ht="14.25">
      <c r="A137" s="205">
        <v>134</v>
      </c>
      <c r="B137" s="205"/>
      <c r="C137" s="197" t="s">
        <v>14</v>
      </c>
      <c r="D137" s="197" t="s">
        <v>1004</v>
      </c>
      <c r="E137" s="198">
        <v>24519925.309999999</v>
      </c>
      <c r="F137" s="198">
        <v>38.759999999999998</v>
      </c>
      <c r="G137" s="199">
        <v>269685.27000000002</v>
      </c>
      <c r="H137" s="199">
        <f t="shared" si="6"/>
        <v>11914771.369999999</v>
      </c>
      <c r="I137" s="200">
        <f t="shared" si="7"/>
        <v>0.51407799088438577</v>
      </c>
      <c r="J137" s="198">
        <v>12605153.939999999</v>
      </c>
      <c r="K137" s="198">
        <v>1688030.6100000001</v>
      </c>
      <c r="L137" s="198">
        <v>16213580.07</v>
      </c>
      <c r="M137" s="198">
        <v>1218345.3400000001</v>
      </c>
      <c r="N137" s="197" t="s">
        <v>664</v>
      </c>
      <c r="O137" s="205"/>
      <c r="P137" s="205"/>
      <c r="Q137" s="201" t="s">
        <v>1005</v>
      </c>
      <c r="R137" s="202">
        <v>45177</v>
      </c>
      <c r="S137" s="203">
        <v>5032</v>
      </c>
      <c r="T137" s="201" t="s">
        <v>876</v>
      </c>
    </row>
    <row r="138" ht="14.25">
      <c r="A138" s="205">
        <v>135</v>
      </c>
      <c r="B138" s="205"/>
      <c r="C138" s="197" t="s">
        <v>14</v>
      </c>
      <c r="D138" s="197" t="s">
        <v>1006</v>
      </c>
      <c r="E138" s="198">
        <v>31250739.399999999</v>
      </c>
      <c r="F138" s="198">
        <v>31.510000000000002</v>
      </c>
      <c r="G138" s="199" t="s">
        <v>664</v>
      </c>
      <c r="H138" s="199">
        <f t="shared" si="6"/>
        <v>11716717.049999997</v>
      </c>
      <c r="I138" s="200">
        <f t="shared" si="7"/>
        <v>0.62507392545086482</v>
      </c>
      <c r="J138" s="199">
        <v>19534022.350000001</v>
      </c>
      <c r="K138" s="198">
        <v>0</v>
      </c>
      <c r="L138" s="198">
        <v>0</v>
      </c>
      <c r="M138" s="198">
        <v>1884162.2</v>
      </c>
      <c r="N138" s="197" t="s">
        <v>664</v>
      </c>
      <c r="O138" s="205"/>
      <c r="P138" s="205"/>
      <c r="Q138" s="201" t="s">
        <v>1007</v>
      </c>
      <c r="R138" s="202">
        <v>45177</v>
      </c>
      <c r="S138" s="203">
        <v>5033</v>
      </c>
      <c r="T138" s="201" t="s">
        <v>876</v>
      </c>
    </row>
    <row r="139" ht="14.25">
      <c r="A139" s="205">
        <v>136</v>
      </c>
      <c r="B139" s="205"/>
      <c r="C139" s="197" t="s">
        <v>14</v>
      </c>
      <c r="D139" s="197" t="s">
        <v>1008</v>
      </c>
      <c r="E139" s="198">
        <v>7373154.6200000001</v>
      </c>
      <c r="F139" s="198">
        <v>71.730000000000004</v>
      </c>
      <c r="G139" s="199" t="s">
        <v>664</v>
      </c>
      <c r="H139" s="199">
        <f t="shared" si="6"/>
        <v>5281299.8799999999</v>
      </c>
      <c r="I139" s="200">
        <f t="shared" si="7"/>
        <v>0.28371231146106085</v>
      </c>
      <c r="J139" s="198">
        <v>2091854.74</v>
      </c>
      <c r="K139" s="198">
        <v>130851.33</v>
      </c>
      <c r="L139" s="198">
        <v>2360477.2000000002</v>
      </c>
      <c r="M139" s="198">
        <v>197121.42000000001</v>
      </c>
      <c r="N139" s="197" t="s">
        <v>664</v>
      </c>
      <c r="O139" s="205"/>
      <c r="P139" s="205"/>
      <c r="Q139" s="201" t="s">
        <v>1009</v>
      </c>
      <c r="R139" s="202">
        <v>45177</v>
      </c>
      <c r="S139" s="203">
        <v>5034</v>
      </c>
      <c r="T139" s="201" t="s">
        <v>876</v>
      </c>
    </row>
    <row r="140" ht="14.25">
      <c r="A140" s="205">
        <v>137</v>
      </c>
      <c r="B140" s="205"/>
      <c r="C140" s="197" t="s">
        <v>14</v>
      </c>
      <c r="D140" s="197" t="s">
        <v>1010</v>
      </c>
      <c r="E140" s="198">
        <v>7386921.2800000003</v>
      </c>
      <c r="F140" s="198">
        <v>74.370000000000005</v>
      </c>
      <c r="G140" s="199" t="s">
        <v>664</v>
      </c>
      <c r="H140" s="199">
        <f t="shared" si="6"/>
        <v>5360096.9800000004</v>
      </c>
      <c r="I140" s="200">
        <f t="shared" si="7"/>
        <v>0.27438011360532599</v>
      </c>
      <c r="J140" s="198">
        <v>2026824.3</v>
      </c>
      <c r="K140" s="198">
        <v>128229.60000000001</v>
      </c>
      <c r="L140" s="198">
        <v>2313421.2799999998</v>
      </c>
      <c r="M140" s="198">
        <v>195498.76000000001</v>
      </c>
      <c r="N140" s="197" t="s">
        <v>664</v>
      </c>
      <c r="O140" s="205"/>
      <c r="P140" s="205"/>
      <c r="Q140" s="201" t="s">
        <v>1011</v>
      </c>
      <c r="R140" s="202">
        <v>45177</v>
      </c>
      <c r="S140" s="203">
        <v>5035</v>
      </c>
      <c r="T140" s="201" t="s">
        <v>876</v>
      </c>
    </row>
    <row r="141" ht="14.25">
      <c r="A141" s="205">
        <v>138</v>
      </c>
      <c r="B141" s="205"/>
      <c r="C141" s="197" t="s">
        <v>1012</v>
      </c>
      <c r="D141" s="197" t="s">
        <v>1013</v>
      </c>
      <c r="E141" s="198">
        <v>14079183.98</v>
      </c>
      <c r="F141" s="198">
        <v>43.049999999999997</v>
      </c>
      <c r="G141" s="199">
        <v>1406754.1399999999</v>
      </c>
      <c r="H141" s="199">
        <f t="shared" si="6"/>
        <v>7561136.9300000006</v>
      </c>
      <c r="I141" s="200">
        <f t="shared" si="7"/>
        <v>0.46295630906301999</v>
      </c>
      <c r="J141" s="198">
        <v>6518047.0499999998</v>
      </c>
      <c r="K141" s="198">
        <v>1986288.3500000001</v>
      </c>
      <c r="L141" s="198">
        <v>0</v>
      </c>
      <c r="M141" s="198">
        <v>579534.20999999996</v>
      </c>
      <c r="N141" s="197" t="s">
        <v>664</v>
      </c>
      <c r="O141" s="205"/>
      <c r="P141" s="205"/>
      <c r="Q141" s="201" t="s">
        <v>1014</v>
      </c>
      <c r="R141" s="202">
        <v>45177</v>
      </c>
      <c r="S141" s="203">
        <v>5036</v>
      </c>
      <c r="T141" s="201" t="s">
        <v>876</v>
      </c>
    </row>
    <row r="142" ht="14.25">
      <c r="A142" s="205">
        <v>139</v>
      </c>
      <c r="B142" s="205"/>
      <c r="C142" s="197" t="s">
        <v>14</v>
      </c>
      <c r="D142" s="197" t="s">
        <v>1015</v>
      </c>
      <c r="E142" s="198">
        <v>7276723.8799999999</v>
      </c>
      <c r="F142" s="198">
        <v>71.129999999999995</v>
      </c>
      <c r="G142" s="199">
        <v>545493.56999999995</v>
      </c>
      <c r="H142" s="199">
        <f t="shared" si="6"/>
        <v>5191796.8300000001</v>
      </c>
      <c r="I142" s="200">
        <f t="shared" si="7"/>
        <v>0.28652001702722296</v>
      </c>
      <c r="J142" s="198">
        <v>2084927.05</v>
      </c>
      <c r="K142" s="198">
        <v>746596.17000000004</v>
      </c>
      <c r="L142" s="198">
        <v>1827215.26</v>
      </c>
      <c r="M142" s="198">
        <v>201102.60000000001</v>
      </c>
      <c r="N142" s="197" t="s">
        <v>664</v>
      </c>
      <c r="O142" s="205"/>
      <c r="P142" s="205"/>
      <c r="Q142" s="201" t="s">
        <v>1016</v>
      </c>
      <c r="R142" s="202">
        <v>45177</v>
      </c>
      <c r="S142" s="203">
        <v>5037</v>
      </c>
      <c r="T142" s="201" t="s">
        <v>876</v>
      </c>
    </row>
    <row r="143" ht="14.25">
      <c r="A143" s="205">
        <v>140</v>
      </c>
      <c r="B143" s="205"/>
      <c r="C143" s="197" t="s">
        <v>14</v>
      </c>
      <c r="D143" s="197" t="s">
        <v>1017</v>
      </c>
      <c r="E143" s="198">
        <v>9838050.9900000002</v>
      </c>
      <c r="F143" s="198">
        <v>41.450000000000003</v>
      </c>
      <c r="G143" s="199">
        <v>1641823.4199999999</v>
      </c>
      <c r="H143" s="199">
        <f t="shared" si="6"/>
        <v>5093954.8399999999</v>
      </c>
      <c r="I143" s="200">
        <f t="shared" si="7"/>
        <v>0.48221910567674342</v>
      </c>
      <c r="J143" s="198">
        <v>4744096.1500000004</v>
      </c>
      <c r="K143" s="198">
        <v>2099417.8199999998</v>
      </c>
      <c r="L143" s="198">
        <v>0</v>
      </c>
      <c r="M143" s="198">
        <v>457594.40000000002</v>
      </c>
      <c r="N143" s="197" t="s">
        <v>664</v>
      </c>
      <c r="O143" s="205"/>
      <c r="P143" s="205"/>
      <c r="Q143" s="201" t="s">
        <v>1018</v>
      </c>
      <c r="R143" s="202">
        <v>45177</v>
      </c>
      <c r="S143" s="203">
        <v>5038</v>
      </c>
      <c r="T143" s="201" t="s">
        <v>876</v>
      </c>
    </row>
    <row r="144" ht="14.25">
      <c r="A144" s="205">
        <v>141</v>
      </c>
      <c r="B144" s="205"/>
      <c r="C144" s="197" t="s">
        <v>14</v>
      </c>
      <c r="D144" s="197" t="s">
        <v>1019</v>
      </c>
      <c r="E144" s="198">
        <v>7440386.4900000002</v>
      </c>
      <c r="F144" s="198">
        <v>30.84</v>
      </c>
      <c r="G144" s="199">
        <v>2747683.23</v>
      </c>
      <c r="H144" s="199">
        <f t="shared" si="6"/>
        <v>2693570.8900000006</v>
      </c>
      <c r="I144" s="200">
        <f t="shared" si="7"/>
        <v>0.63797970796003634</v>
      </c>
      <c r="J144" s="198">
        <v>4746815.5999999996</v>
      </c>
      <c r="K144" s="198">
        <v>3207315.2799999998</v>
      </c>
      <c r="L144" s="198">
        <v>0</v>
      </c>
      <c r="M144" s="198">
        <v>459632.04999999999</v>
      </c>
      <c r="N144" s="197" t="s">
        <v>664</v>
      </c>
      <c r="O144" s="205"/>
      <c r="P144" s="205"/>
      <c r="Q144" s="201" t="s">
        <v>1020</v>
      </c>
      <c r="R144" s="202">
        <v>45177</v>
      </c>
      <c r="S144" s="203">
        <v>5039</v>
      </c>
      <c r="T144" s="201" t="s">
        <v>876</v>
      </c>
    </row>
    <row r="145" ht="14.25">
      <c r="A145" s="205">
        <v>142</v>
      </c>
      <c r="B145" s="205"/>
      <c r="C145" s="197" t="s">
        <v>14</v>
      </c>
      <c r="D145" s="197" t="s">
        <v>1021</v>
      </c>
      <c r="E145" s="198">
        <v>7845345.9199999999</v>
      </c>
      <c r="F145" s="198">
        <v>71.650000000000006</v>
      </c>
      <c r="G145" s="199" t="s">
        <v>664</v>
      </c>
      <c r="H145" s="199">
        <f t="shared" si="6"/>
        <v>5613274.1999999993</v>
      </c>
      <c r="I145" s="200">
        <f t="shared" si="7"/>
        <v>0.28450902519286242</v>
      </c>
      <c r="J145" s="198">
        <v>2232071.7200000002</v>
      </c>
      <c r="K145" s="198">
        <v>180906.35999999999</v>
      </c>
      <c r="L145" s="198">
        <v>2395878.25</v>
      </c>
      <c r="M145" s="198">
        <v>215295.48999999999</v>
      </c>
      <c r="N145" s="197" t="s">
        <v>664</v>
      </c>
      <c r="O145" s="205"/>
      <c r="P145" s="205"/>
      <c r="Q145" s="201" t="s">
        <v>1022</v>
      </c>
      <c r="R145" s="202">
        <v>45177</v>
      </c>
      <c r="S145" s="203">
        <v>5040</v>
      </c>
      <c r="T145" s="201" t="s">
        <v>876</v>
      </c>
    </row>
    <row r="146" ht="14.25">
      <c r="A146" s="205">
        <v>143</v>
      </c>
      <c r="B146" s="205"/>
      <c r="C146" s="197" t="s">
        <v>14</v>
      </c>
      <c r="D146" s="197" t="s">
        <v>1023</v>
      </c>
      <c r="E146" s="198">
        <v>15945460.17</v>
      </c>
      <c r="F146" s="198">
        <v>48.990000000000002</v>
      </c>
      <c r="G146" s="199">
        <v>938852.45999999996</v>
      </c>
      <c r="H146" s="199">
        <f t="shared" si="6"/>
        <v>9467392.2300000004</v>
      </c>
      <c r="I146" s="200">
        <f t="shared" si="7"/>
        <v>0.40626409466613722</v>
      </c>
      <c r="J146" s="199">
        <v>6478067.9400000004</v>
      </c>
      <c r="K146" s="198">
        <v>1450453.6000000001</v>
      </c>
      <c r="L146" s="198">
        <v>6071081.7300000004</v>
      </c>
      <c r="M146" s="198">
        <v>511601.14000000001</v>
      </c>
      <c r="N146" s="197" t="s">
        <v>664</v>
      </c>
      <c r="O146" s="205"/>
      <c r="P146" s="205"/>
      <c r="Q146" s="201" t="s">
        <v>1024</v>
      </c>
      <c r="R146" s="202">
        <v>45177</v>
      </c>
      <c r="S146" s="203">
        <v>5041</v>
      </c>
      <c r="T146" s="201" t="s">
        <v>876</v>
      </c>
    </row>
    <row r="147" ht="14.25">
      <c r="A147" s="205">
        <v>144</v>
      </c>
      <c r="B147" s="205"/>
      <c r="C147" s="197" t="s">
        <v>955</v>
      </c>
      <c r="D147" s="197" t="s">
        <v>1025</v>
      </c>
      <c r="E147" s="198">
        <v>30610332.239999998</v>
      </c>
      <c r="F147" s="198">
        <v>30.23</v>
      </c>
      <c r="G147" s="199">
        <v>1318752.75</v>
      </c>
      <c r="H147" s="199">
        <f t="shared" si="6"/>
        <v>10780291.68</v>
      </c>
      <c r="I147" s="200">
        <f t="shared" si="7"/>
        <v>0.64782180096977604</v>
      </c>
      <c r="J147" s="198">
        <v>19830040.559999999</v>
      </c>
      <c r="K147" s="198">
        <v>3063942.21</v>
      </c>
      <c r="L147" s="198">
        <v>5334734.5300000003</v>
      </c>
      <c r="M147" s="198">
        <v>1745189.46</v>
      </c>
      <c r="N147" s="197" t="s">
        <v>664</v>
      </c>
      <c r="O147" s="205"/>
      <c r="P147" s="205"/>
      <c r="Q147" s="201" t="s">
        <v>1026</v>
      </c>
      <c r="R147" s="202">
        <v>45177</v>
      </c>
      <c r="S147" s="203">
        <v>5042</v>
      </c>
      <c r="T147" s="201" t="s">
        <v>876</v>
      </c>
    </row>
    <row r="148" ht="14.25">
      <c r="A148" s="205">
        <v>145</v>
      </c>
      <c r="B148" s="205"/>
      <c r="C148" s="197" t="s">
        <v>955</v>
      </c>
      <c r="D148" s="197" t="s">
        <v>1027</v>
      </c>
      <c r="E148" s="198">
        <v>30614054.32</v>
      </c>
      <c r="F148" s="198">
        <v>30.649999999999999</v>
      </c>
      <c r="G148" s="199">
        <v>1482489.5900000001</v>
      </c>
      <c r="H148" s="199">
        <f t="shared" si="6"/>
        <v>10857121.07</v>
      </c>
      <c r="I148" s="200">
        <f t="shared" si="7"/>
        <v>0.64535500732723594</v>
      </c>
      <c r="J148" s="198">
        <v>19756933.25</v>
      </c>
      <c r="K148" s="198">
        <v>3205703.2999999998</v>
      </c>
      <c r="L148" s="198">
        <v>5265548.9000000004</v>
      </c>
      <c r="M148" s="198">
        <v>1723213.71</v>
      </c>
      <c r="N148" s="197" t="s">
        <v>664</v>
      </c>
      <c r="O148" s="205"/>
      <c r="P148" s="205"/>
      <c r="Q148" s="201" t="s">
        <v>1028</v>
      </c>
      <c r="R148" s="202">
        <v>45177</v>
      </c>
      <c r="S148" s="203">
        <v>5043</v>
      </c>
      <c r="T148" s="201" t="s">
        <v>876</v>
      </c>
    </row>
    <row r="149" ht="14.25">
      <c r="A149" s="205">
        <v>146</v>
      </c>
      <c r="B149" s="205"/>
      <c r="C149" s="197" t="s">
        <v>955</v>
      </c>
      <c r="D149" s="197" t="s">
        <v>1029</v>
      </c>
      <c r="E149" s="198">
        <v>30738270.690000001</v>
      </c>
      <c r="F149" s="198">
        <v>30.66</v>
      </c>
      <c r="G149" s="199">
        <v>1575679.9099999999</v>
      </c>
      <c r="H149" s="199">
        <f t="shared" si="6"/>
        <v>11091063.950000003</v>
      </c>
      <c r="I149" s="200">
        <f t="shared" si="7"/>
        <v>0.63917736095647604</v>
      </c>
      <c r="J149" s="198">
        <v>19647206.739999998</v>
      </c>
      <c r="K149" s="198">
        <v>3305077.5299999998</v>
      </c>
      <c r="L149" s="198">
        <v>5285459.8799999999</v>
      </c>
      <c r="M149" s="198">
        <v>1729397.6200000001</v>
      </c>
      <c r="N149" s="197" t="s">
        <v>664</v>
      </c>
      <c r="O149" s="205"/>
      <c r="P149" s="205"/>
      <c r="Q149" s="201" t="s">
        <v>1030</v>
      </c>
      <c r="R149" s="202">
        <v>45177</v>
      </c>
      <c r="S149" s="203">
        <v>5044</v>
      </c>
      <c r="T149" s="201" t="s">
        <v>876</v>
      </c>
    </row>
    <row r="150" ht="14.25">
      <c r="A150" s="205">
        <v>147</v>
      </c>
      <c r="B150" s="205"/>
      <c r="C150" s="197" t="s">
        <v>1031</v>
      </c>
      <c r="D150" s="197" t="s">
        <v>1032</v>
      </c>
      <c r="E150" s="198">
        <v>10812572.949999999</v>
      </c>
      <c r="F150" s="198">
        <v>71.340000000000003</v>
      </c>
      <c r="G150" s="199" t="s">
        <v>664</v>
      </c>
      <c r="H150" s="199">
        <f t="shared" si="6"/>
        <v>7723288.3299999991</v>
      </c>
      <c r="I150" s="200">
        <f t="shared" si="7"/>
        <v>0.28571225685927054</v>
      </c>
      <c r="J150" s="198">
        <v>3089284.6200000001</v>
      </c>
      <c r="K150" s="198">
        <v>160127.70999999999</v>
      </c>
      <c r="L150" s="198">
        <v>9208111.4900000002</v>
      </c>
      <c r="M150" s="198">
        <v>297979.03999999998</v>
      </c>
      <c r="N150" s="197" t="s">
        <v>664</v>
      </c>
      <c r="O150" s="205"/>
      <c r="P150" s="205"/>
      <c r="Q150" s="201" t="s">
        <v>1033</v>
      </c>
      <c r="R150" s="202">
        <v>45177</v>
      </c>
      <c r="S150" s="203">
        <v>5045</v>
      </c>
      <c r="T150" s="201" t="s">
        <v>876</v>
      </c>
    </row>
    <row r="151" ht="14.25">
      <c r="A151" s="205">
        <v>148</v>
      </c>
      <c r="B151" s="205"/>
      <c r="C151" s="197" t="s">
        <v>1034</v>
      </c>
      <c r="D151" s="197" t="s">
        <v>1035</v>
      </c>
      <c r="E151" s="198">
        <v>15493494.76</v>
      </c>
      <c r="F151" s="198">
        <v>61</v>
      </c>
      <c r="G151" s="199">
        <v>596039.69999999995</v>
      </c>
      <c r="H151" s="199">
        <f t="shared" si="6"/>
        <v>10342541.800000001</v>
      </c>
      <c r="I151" s="200">
        <f t="shared" si="7"/>
        <v>0.33245907652148071</v>
      </c>
      <c r="J151" s="198">
        <v>5150952.96</v>
      </c>
      <c r="K151" s="198">
        <v>1089589.54</v>
      </c>
      <c r="L151" s="198">
        <v>0</v>
      </c>
      <c r="M151" s="198">
        <v>493549.53999999998</v>
      </c>
      <c r="N151" s="197" t="s">
        <v>664</v>
      </c>
      <c r="O151" s="205"/>
      <c r="P151" s="205"/>
      <c r="Q151" s="201" t="s">
        <v>1036</v>
      </c>
      <c r="R151" s="202">
        <v>45177</v>
      </c>
      <c r="S151" s="203">
        <v>5046</v>
      </c>
      <c r="T151" s="201" t="s">
        <v>876</v>
      </c>
    </row>
    <row r="152" ht="14.25">
      <c r="A152" s="205">
        <v>149</v>
      </c>
      <c r="B152" s="205"/>
      <c r="C152" s="197" t="s">
        <v>1034</v>
      </c>
      <c r="D152" s="197" t="s">
        <v>1037</v>
      </c>
      <c r="E152" s="198">
        <v>7864968.75</v>
      </c>
      <c r="F152" s="198">
        <v>63.810000000000002</v>
      </c>
      <c r="G152" s="199">
        <v>182311.70000000001</v>
      </c>
      <c r="H152" s="199">
        <f t="shared" si="6"/>
        <v>5330866.3100000005</v>
      </c>
      <c r="I152" s="200">
        <f t="shared" si="7"/>
        <v>0.32220120900035359</v>
      </c>
      <c r="J152" s="198">
        <v>2534102.4399999999</v>
      </c>
      <c r="K152" s="198">
        <v>101837.53999999999</v>
      </c>
      <c r="L152" s="198">
        <v>3254263.3799999999</v>
      </c>
      <c r="M152" s="198">
        <v>284149.23999999999</v>
      </c>
      <c r="N152" s="197" t="s">
        <v>664</v>
      </c>
      <c r="O152" s="205"/>
      <c r="P152" s="205"/>
      <c r="Q152" s="201" t="s">
        <v>1038</v>
      </c>
      <c r="R152" s="202">
        <v>45177</v>
      </c>
      <c r="S152" s="203">
        <v>5047</v>
      </c>
      <c r="T152" s="201" t="s">
        <v>876</v>
      </c>
    </row>
    <row r="153" ht="14.25">
      <c r="A153" s="205">
        <v>150</v>
      </c>
      <c r="B153" s="205"/>
      <c r="C153" s="197" t="s">
        <v>1034</v>
      </c>
      <c r="D153" s="197" t="s">
        <v>1039</v>
      </c>
      <c r="E153" s="198">
        <v>9921338.6199999992</v>
      </c>
      <c r="F153" s="198">
        <v>50</v>
      </c>
      <c r="G153" s="199">
        <v>3880866.6699999999</v>
      </c>
      <c r="H153" s="199">
        <f t="shared" si="6"/>
        <v>5923584.3999999985</v>
      </c>
      <c r="I153" s="200">
        <f t="shared" si="7"/>
        <v>0.4029450433171487</v>
      </c>
      <c r="J153" s="198">
        <v>3997754.2200000002</v>
      </c>
      <c r="K153" s="198">
        <v>4266423.2999999998</v>
      </c>
      <c r="L153" s="198">
        <v>0</v>
      </c>
      <c r="M153" s="198">
        <v>385556.63</v>
      </c>
      <c r="N153" s="197" t="s">
        <v>664</v>
      </c>
      <c r="O153" s="205"/>
      <c r="P153" s="205"/>
      <c r="Q153" s="201" t="s">
        <v>1040</v>
      </c>
      <c r="R153" s="202">
        <v>45177</v>
      </c>
      <c r="S153" s="203">
        <v>5048</v>
      </c>
      <c r="T153" s="201" t="s">
        <v>876</v>
      </c>
    </row>
    <row r="154" ht="14.25">
      <c r="A154" s="205">
        <v>151</v>
      </c>
      <c r="B154" s="205"/>
      <c r="C154" s="197" t="s">
        <v>14</v>
      </c>
      <c r="D154" s="197" t="s">
        <v>1041</v>
      </c>
      <c r="E154" s="198">
        <v>34317545.270000003</v>
      </c>
      <c r="F154" s="198">
        <v>45.030000000000001</v>
      </c>
      <c r="G154" s="199">
        <v>11841819.789999999</v>
      </c>
      <c r="H154" s="199">
        <f t="shared" si="6"/>
        <v>18983994.630000003</v>
      </c>
      <c r="I154" s="200">
        <f t="shared" si="7"/>
        <v>0.44681373680315101</v>
      </c>
      <c r="J154" s="198">
        <v>15333550.640000001</v>
      </c>
      <c r="K154" s="198">
        <v>13395429.789999999</v>
      </c>
      <c r="L154" s="198">
        <v>7778835.7999999998</v>
      </c>
      <c r="M154" s="198">
        <v>1553610</v>
      </c>
      <c r="N154" s="197" t="s">
        <v>664</v>
      </c>
      <c r="O154" s="205"/>
      <c r="P154" s="205"/>
      <c r="Q154" s="201" t="s">
        <v>1042</v>
      </c>
      <c r="R154" s="202">
        <v>45177</v>
      </c>
      <c r="S154" s="203">
        <v>5049</v>
      </c>
      <c r="T154" s="201" t="s">
        <v>876</v>
      </c>
    </row>
    <row r="155" ht="14.25">
      <c r="A155" s="205">
        <v>152</v>
      </c>
      <c r="B155" s="205"/>
      <c r="C155" s="197" t="s">
        <v>14</v>
      </c>
      <c r="D155" s="197" t="s">
        <v>1043</v>
      </c>
      <c r="E155" s="198">
        <v>9878219.0999999996</v>
      </c>
      <c r="F155" s="198">
        <v>52.399999999999999</v>
      </c>
      <c r="G155" s="199">
        <v>3556721.02</v>
      </c>
      <c r="H155" s="199">
        <f t="shared" si="6"/>
        <v>6074320.709999999</v>
      </c>
      <c r="I155" s="200">
        <f t="shared" si="7"/>
        <v>0.38507937022777722</v>
      </c>
      <c r="J155" s="198">
        <v>3803898.3900000001</v>
      </c>
      <c r="K155" s="198">
        <v>3922963.6400000001</v>
      </c>
      <c r="L155" s="198">
        <v>0</v>
      </c>
      <c r="M155" s="198">
        <v>366242.62</v>
      </c>
      <c r="N155" s="197" t="s">
        <v>664</v>
      </c>
      <c r="O155" s="205"/>
      <c r="P155" s="205"/>
      <c r="Q155" s="201" t="s">
        <v>1044</v>
      </c>
      <c r="R155" s="202">
        <v>45177</v>
      </c>
      <c r="S155" s="203">
        <v>5050</v>
      </c>
      <c r="T155" s="201" t="s">
        <v>876</v>
      </c>
    </row>
    <row r="156" ht="14.25">
      <c r="A156" s="205">
        <v>153</v>
      </c>
      <c r="B156" s="205"/>
      <c r="C156" s="197" t="s">
        <v>14</v>
      </c>
      <c r="D156" s="197" t="s">
        <v>1045</v>
      </c>
      <c r="E156" s="198">
        <v>73948684.450000003</v>
      </c>
      <c r="F156" s="198">
        <v>40.579999999999998</v>
      </c>
      <c r="G156" s="199" t="s">
        <v>664</v>
      </c>
      <c r="H156" s="199">
        <f t="shared" si="6"/>
        <v>37535588.670000002</v>
      </c>
      <c r="I156" s="200">
        <f t="shared" si="7"/>
        <v>0.49241032549565522</v>
      </c>
      <c r="J156" s="198">
        <v>36413095.780000001</v>
      </c>
      <c r="K156" s="198">
        <v>0</v>
      </c>
      <c r="L156" s="198">
        <v>0</v>
      </c>
      <c r="M156" s="198">
        <v>3563779.0600000001</v>
      </c>
      <c r="N156" s="197" t="s">
        <v>664</v>
      </c>
      <c r="O156" s="205"/>
      <c r="P156" s="205"/>
      <c r="Q156" s="201" t="s">
        <v>1046</v>
      </c>
      <c r="R156" s="202">
        <v>45177</v>
      </c>
      <c r="S156" s="203">
        <v>5051</v>
      </c>
      <c r="T156" s="201" t="s">
        <v>876</v>
      </c>
    </row>
    <row r="157" ht="14.25">
      <c r="A157" s="205">
        <v>154</v>
      </c>
      <c r="B157" s="205"/>
      <c r="C157" s="197" t="s">
        <v>14</v>
      </c>
      <c r="D157" s="197" t="s">
        <v>1047</v>
      </c>
      <c r="E157" s="198">
        <v>31374365.239999998</v>
      </c>
      <c r="F157" s="198">
        <v>52.859999999999999</v>
      </c>
      <c r="G157" s="199">
        <v>4519944.4800000004</v>
      </c>
      <c r="H157" s="199">
        <f t="shared" si="6"/>
        <v>19393542.93</v>
      </c>
      <c r="I157" s="200">
        <f t="shared" si="7"/>
        <v>0.3818666041002588</v>
      </c>
      <c r="J157" s="198">
        <v>11980822.310000001</v>
      </c>
      <c r="K157" s="198">
        <v>5673719.2699999996</v>
      </c>
      <c r="L157" s="198">
        <v>0</v>
      </c>
      <c r="M157" s="198">
        <v>1153774.79</v>
      </c>
      <c r="N157" s="197" t="s">
        <v>664</v>
      </c>
      <c r="O157" s="205"/>
      <c r="P157" s="205"/>
      <c r="Q157" s="201" t="s">
        <v>1048</v>
      </c>
      <c r="R157" s="202">
        <v>45177</v>
      </c>
      <c r="S157" s="203">
        <v>5052</v>
      </c>
      <c r="T157" s="201" t="s">
        <v>876</v>
      </c>
    </row>
    <row r="158" ht="14.25">
      <c r="A158" s="205">
        <v>155</v>
      </c>
      <c r="B158" s="205"/>
      <c r="C158" s="197" t="s">
        <v>14</v>
      </c>
      <c r="D158" s="197" t="s">
        <v>1049</v>
      </c>
      <c r="E158" s="198">
        <v>4262901.8499999996</v>
      </c>
      <c r="F158" s="198">
        <v>28.93</v>
      </c>
      <c r="G158" s="199">
        <v>1770280.9399999999</v>
      </c>
      <c r="H158" s="199">
        <f t="shared" si="6"/>
        <v>1375847.6399999997</v>
      </c>
      <c r="I158" s="200">
        <f t="shared" si="7"/>
        <v>0.67725092239691143</v>
      </c>
      <c r="J158" s="198">
        <v>2887054.21</v>
      </c>
      <c r="K158" s="198">
        <v>2048753.05</v>
      </c>
      <c r="L158" s="198">
        <v>0</v>
      </c>
      <c r="M158" s="198">
        <v>278472.10999999999</v>
      </c>
      <c r="N158" s="197" t="s">
        <v>664</v>
      </c>
      <c r="O158" s="205"/>
      <c r="P158" s="205"/>
      <c r="Q158" s="201" t="s">
        <v>1050</v>
      </c>
      <c r="R158" s="202">
        <v>45177</v>
      </c>
      <c r="S158" s="203">
        <v>5053</v>
      </c>
      <c r="T158" s="201" t="s">
        <v>876</v>
      </c>
    </row>
    <row r="159" ht="14.25">
      <c r="A159" s="205">
        <v>156</v>
      </c>
      <c r="B159" s="205"/>
      <c r="C159" s="197" t="s">
        <v>14</v>
      </c>
      <c r="D159" s="197" t="s">
        <v>1051</v>
      </c>
      <c r="E159" s="198">
        <v>19091618.960000001</v>
      </c>
      <c r="F159" s="198">
        <v>54.25</v>
      </c>
      <c r="G159" s="199" t="s">
        <v>664</v>
      </c>
      <c r="H159" s="199">
        <f t="shared" si="6"/>
        <v>11981390.16</v>
      </c>
      <c r="I159" s="200">
        <f t="shared" si="7"/>
        <v>0.37242670801764205</v>
      </c>
      <c r="J159" s="198">
        <v>7110228.7999999998</v>
      </c>
      <c r="K159" s="198">
        <v>442659.67999999999</v>
      </c>
      <c r="L159" s="198">
        <v>0</v>
      </c>
      <c r="M159" s="198">
        <v>684907.90000000002</v>
      </c>
      <c r="N159" s="197" t="s">
        <v>664</v>
      </c>
      <c r="O159" s="205"/>
      <c r="P159" s="205"/>
      <c r="Q159" s="201" t="s">
        <v>1052</v>
      </c>
      <c r="R159" s="202">
        <v>45177</v>
      </c>
      <c r="S159" s="203">
        <v>5054</v>
      </c>
      <c r="T159" s="201" t="s">
        <v>876</v>
      </c>
    </row>
    <row r="160" ht="14.25">
      <c r="A160" s="205">
        <v>157</v>
      </c>
      <c r="B160" s="205"/>
      <c r="C160" s="197" t="s">
        <v>14</v>
      </c>
      <c r="D160" s="197" t="s">
        <v>1053</v>
      </c>
      <c r="E160" s="198">
        <v>80791761.790000007</v>
      </c>
      <c r="F160" s="198">
        <v>31.469999999999999</v>
      </c>
      <c r="G160" s="199">
        <v>404533.54999999999</v>
      </c>
      <c r="H160" s="199">
        <f t="shared" si="6"/>
        <v>30319151.510000005</v>
      </c>
      <c r="I160" s="200">
        <f t="shared" si="7"/>
        <v>0.62472471402705865</v>
      </c>
      <c r="J160" s="198">
        <v>50472610.280000001</v>
      </c>
      <c r="K160" s="198">
        <v>5056574.1900000004</v>
      </c>
      <c r="L160" s="198">
        <v>0</v>
      </c>
      <c r="M160" s="198">
        <v>4652040.6399999997</v>
      </c>
      <c r="N160" s="197" t="s">
        <v>664</v>
      </c>
      <c r="O160" s="205"/>
      <c r="P160" s="205"/>
      <c r="Q160" s="201" t="s">
        <v>1054</v>
      </c>
      <c r="R160" s="202">
        <v>45177</v>
      </c>
      <c r="S160" s="203">
        <v>5055</v>
      </c>
      <c r="T160" s="201" t="s">
        <v>876</v>
      </c>
    </row>
    <row r="161" ht="14.25">
      <c r="A161" s="205">
        <v>158</v>
      </c>
      <c r="B161" s="205"/>
      <c r="C161" s="197" t="s">
        <v>14</v>
      </c>
      <c r="D161" s="197" t="s">
        <v>1055</v>
      </c>
      <c r="E161" s="198">
        <v>160685111.25999999</v>
      </c>
      <c r="F161" s="198">
        <v>42.649999999999999</v>
      </c>
      <c r="G161" s="199">
        <v>10879512.15</v>
      </c>
      <c r="H161" s="199">
        <f t="shared" si="6"/>
        <v>85316957.36999999</v>
      </c>
      <c r="I161" s="200">
        <f t="shared" si="7"/>
        <v>0.46904254724663907</v>
      </c>
      <c r="J161" s="198">
        <v>75368153.890000001</v>
      </c>
      <c r="K161" s="198">
        <v>18104083.460000001</v>
      </c>
      <c r="L161" s="198">
        <v>0</v>
      </c>
      <c r="M161" s="198">
        <v>7224571.3099999996</v>
      </c>
      <c r="N161" s="197" t="s">
        <v>664</v>
      </c>
      <c r="O161" s="205"/>
      <c r="P161" s="205"/>
      <c r="Q161" s="201" t="s">
        <v>1056</v>
      </c>
      <c r="R161" s="202">
        <v>45177</v>
      </c>
      <c r="S161" s="203">
        <v>5056</v>
      </c>
      <c r="T161" s="201" t="s">
        <v>876</v>
      </c>
    </row>
    <row r="162" ht="14.25">
      <c r="A162" s="205">
        <v>159</v>
      </c>
      <c r="B162" s="205"/>
      <c r="C162" s="197" t="s">
        <v>14</v>
      </c>
      <c r="D162" s="197" t="s">
        <v>1057</v>
      </c>
      <c r="E162" s="198">
        <v>7268953.21</v>
      </c>
      <c r="F162" s="198">
        <v>36.740000000000002</v>
      </c>
      <c r="G162" s="199">
        <v>3390147.1099999999</v>
      </c>
      <c r="H162" s="199">
        <f t="shared" si="6"/>
        <v>3338340.9300000002</v>
      </c>
      <c r="I162" s="200">
        <f t="shared" si="7"/>
        <v>0.54073979656281213</v>
      </c>
      <c r="J162" s="198">
        <v>3930612.2799999998</v>
      </c>
      <c r="K162" s="198">
        <v>3768560.5499999998</v>
      </c>
      <c r="L162" s="198">
        <v>3487903.6000000001</v>
      </c>
      <c r="M162" s="198">
        <v>378413.44</v>
      </c>
      <c r="N162" s="197" t="s">
        <v>664</v>
      </c>
      <c r="O162" s="205"/>
      <c r="P162" s="205"/>
      <c r="Q162" s="201" t="s">
        <v>1058</v>
      </c>
      <c r="R162" s="202">
        <v>45177</v>
      </c>
      <c r="S162" s="203">
        <v>5057</v>
      </c>
      <c r="T162" s="201" t="s">
        <v>876</v>
      </c>
    </row>
    <row r="163" ht="14.25">
      <c r="A163" s="205">
        <v>160</v>
      </c>
      <c r="B163" s="205"/>
      <c r="C163" s="197" t="s">
        <v>14</v>
      </c>
      <c r="D163" s="197" t="s">
        <v>1059</v>
      </c>
      <c r="E163" s="198">
        <v>88910148.840000004</v>
      </c>
      <c r="F163" s="198">
        <v>46.530000000000001</v>
      </c>
      <c r="G163" s="199">
        <v>3172093.4100000001</v>
      </c>
      <c r="H163" s="199">
        <f t="shared" si="6"/>
        <v>50490175.550000004</v>
      </c>
      <c r="I163" s="200">
        <f t="shared" si="7"/>
        <v>0.43212134712696765</v>
      </c>
      <c r="J163" s="198">
        <v>38419973.289999999</v>
      </c>
      <c r="K163" s="198">
        <v>6932560.3600000003</v>
      </c>
      <c r="L163" s="198">
        <v>13091444.77</v>
      </c>
      <c r="M163" s="198">
        <v>3760466.9500000002</v>
      </c>
      <c r="N163" s="197" t="s">
        <v>664</v>
      </c>
      <c r="O163" s="205"/>
      <c r="P163" s="205"/>
      <c r="Q163" s="201" t="s">
        <v>1060</v>
      </c>
      <c r="R163" s="202">
        <v>45177</v>
      </c>
      <c r="S163" s="203">
        <v>5058</v>
      </c>
      <c r="T163" s="201" t="s">
        <v>876</v>
      </c>
    </row>
    <row r="164" ht="14.25">
      <c r="A164" s="205">
        <v>161</v>
      </c>
      <c r="B164" s="205"/>
      <c r="C164" s="197" t="s">
        <v>43</v>
      </c>
      <c r="D164" s="197" t="s">
        <v>1061</v>
      </c>
      <c r="E164" s="198">
        <v>114295001.42</v>
      </c>
      <c r="F164" s="198">
        <v>45.950000000000003</v>
      </c>
      <c r="G164" s="199">
        <v>3870470.6899999999</v>
      </c>
      <c r="H164" s="199">
        <f t="shared" ref="H164:H227" si="8">E164-J164</f>
        <v>108048533.44</v>
      </c>
      <c r="I164" s="200">
        <f t="shared" ref="I164:I227" si="9">J164/E164</f>
        <v>0.054652153658462245</v>
      </c>
      <c r="J164" s="198">
        <v>6246467.9800000004</v>
      </c>
      <c r="K164" s="198">
        <v>3472965.1600000001</v>
      </c>
      <c r="L164" s="198">
        <v>8991177.7899999991</v>
      </c>
      <c r="M164" s="198">
        <v>602494.46999999997</v>
      </c>
      <c r="N164" s="197" t="s">
        <v>664</v>
      </c>
      <c r="O164" s="205"/>
      <c r="P164" s="205"/>
      <c r="Q164" s="201" t="s">
        <v>1062</v>
      </c>
      <c r="R164" s="202">
        <v>45177</v>
      </c>
      <c r="S164" s="203">
        <v>5059</v>
      </c>
      <c r="T164" s="201" t="s">
        <v>876</v>
      </c>
    </row>
    <row r="165" ht="14.25">
      <c r="A165" s="205">
        <v>162</v>
      </c>
      <c r="B165" s="205"/>
      <c r="C165" s="197" t="s">
        <v>43</v>
      </c>
      <c r="D165" s="197" t="s">
        <v>1063</v>
      </c>
      <c r="E165" s="198">
        <v>16228932.619999999</v>
      </c>
      <c r="F165" s="198">
        <v>52.630000000000003</v>
      </c>
      <c r="G165" s="199">
        <v>2591929.79</v>
      </c>
      <c r="H165" s="199">
        <f t="shared" si="8"/>
        <v>10005089.389999999</v>
      </c>
      <c r="I165" s="200">
        <f t="shared" si="9"/>
        <v>0.3835029311989343</v>
      </c>
      <c r="J165" s="198">
        <v>6223843.2300000004</v>
      </c>
      <c r="K165" s="198">
        <v>3191953.6299999999</v>
      </c>
      <c r="L165" s="198">
        <v>9114232.8599999994</v>
      </c>
      <c r="M165" s="198">
        <v>600323.83999999997</v>
      </c>
      <c r="N165" s="197" t="s">
        <v>664</v>
      </c>
      <c r="O165" s="205"/>
      <c r="P165" s="205"/>
      <c r="Q165" s="201" t="s">
        <v>1064</v>
      </c>
      <c r="R165" s="202">
        <v>45177</v>
      </c>
      <c r="S165" s="203">
        <v>5060</v>
      </c>
      <c r="T165" s="201" t="s">
        <v>876</v>
      </c>
    </row>
    <row r="166" ht="14.25">
      <c r="A166" s="205">
        <v>163</v>
      </c>
      <c r="B166" s="205"/>
      <c r="C166" s="197" t="s">
        <v>14</v>
      </c>
      <c r="D166" s="201" t="s">
        <v>1065</v>
      </c>
      <c r="E166" s="198">
        <v>94621065.739999995</v>
      </c>
      <c r="F166" s="198">
        <v>30.620000000000001</v>
      </c>
      <c r="G166" s="199" t="s">
        <v>664</v>
      </c>
      <c r="H166" s="199">
        <f t="shared" si="8"/>
        <v>33852242.119999997</v>
      </c>
      <c r="I166" s="200">
        <f t="shared" si="9"/>
        <v>0.64223355702820684</v>
      </c>
      <c r="J166" s="198">
        <v>60768823.619999997</v>
      </c>
      <c r="K166" s="198">
        <v>4663328.2699999996</v>
      </c>
      <c r="L166" s="198">
        <v>0</v>
      </c>
      <c r="M166" s="198">
        <v>5862465.7000000002</v>
      </c>
      <c r="N166" s="197" t="s">
        <v>664</v>
      </c>
      <c r="O166" s="205"/>
      <c r="P166" s="205"/>
      <c r="Q166" s="201" t="s">
        <v>1066</v>
      </c>
      <c r="R166" s="202">
        <v>45177</v>
      </c>
      <c r="S166" s="203">
        <v>5061</v>
      </c>
      <c r="T166" s="201" t="s">
        <v>876</v>
      </c>
    </row>
    <row r="167" ht="14.25">
      <c r="A167" s="205">
        <v>164</v>
      </c>
      <c r="B167" s="205"/>
      <c r="C167" s="197" t="s">
        <v>14</v>
      </c>
      <c r="D167" s="197" t="s">
        <v>1067</v>
      </c>
      <c r="E167" s="198">
        <v>18304863.149999999</v>
      </c>
      <c r="F167" s="198">
        <v>29.239999999999998</v>
      </c>
      <c r="G167" s="199">
        <v>7006362.5199999996</v>
      </c>
      <c r="H167" s="199">
        <f t="shared" si="8"/>
        <v>6041129.6999999993</v>
      </c>
      <c r="I167" s="200">
        <f t="shared" si="9"/>
        <v>0.66997132671816784</v>
      </c>
      <c r="J167" s="198">
        <v>12263733.449999999</v>
      </c>
      <c r="K167" s="198">
        <v>8162827.0099999998</v>
      </c>
      <c r="L167" s="198">
        <v>886637.68000000005</v>
      </c>
      <c r="M167" s="198">
        <v>1156464.49</v>
      </c>
      <c r="N167" s="197" t="s">
        <v>664</v>
      </c>
      <c r="O167" s="205"/>
      <c r="P167" s="205"/>
      <c r="Q167" s="201" t="s">
        <v>1068</v>
      </c>
      <c r="R167" s="202">
        <v>45177</v>
      </c>
      <c r="S167" s="203">
        <v>5062</v>
      </c>
      <c r="T167" s="201" t="s">
        <v>876</v>
      </c>
    </row>
    <row r="168" ht="14.25">
      <c r="A168" s="205">
        <v>165</v>
      </c>
      <c r="B168" s="205"/>
      <c r="C168" s="197" t="s">
        <v>14</v>
      </c>
      <c r="D168" s="197" t="s">
        <v>1069</v>
      </c>
      <c r="E168" s="198">
        <v>14977454.630000001</v>
      </c>
      <c r="F168" s="198">
        <v>61.560000000000002</v>
      </c>
      <c r="G168" s="199" t="s">
        <v>664</v>
      </c>
      <c r="H168" s="199">
        <f t="shared" si="8"/>
        <v>10040184.700000001</v>
      </c>
      <c r="I168" s="200">
        <f t="shared" si="9"/>
        <v>0.32964679593224044</v>
      </c>
      <c r="J168" s="198">
        <v>4937269.9299999997</v>
      </c>
      <c r="K168" s="198">
        <v>0</v>
      </c>
      <c r="L168" s="198">
        <v>3935351.7999999998</v>
      </c>
      <c r="M168" s="198">
        <v>476226.35999999999</v>
      </c>
      <c r="N168" s="197" t="s">
        <v>664</v>
      </c>
      <c r="O168" s="205"/>
      <c r="P168" s="205"/>
      <c r="Q168" s="201" t="s">
        <v>1070</v>
      </c>
      <c r="R168" s="202">
        <v>45177</v>
      </c>
      <c r="S168" s="203">
        <v>5063</v>
      </c>
      <c r="T168" s="201" t="s">
        <v>876</v>
      </c>
    </row>
    <row r="169" ht="14.25">
      <c r="A169" s="205">
        <v>166</v>
      </c>
      <c r="B169" s="205"/>
      <c r="C169" s="197" t="s">
        <v>14</v>
      </c>
      <c r="D169" s="197" t="s">
        <v>1071</v>
      </c>
      <c r="E169" s="198">
        <v>19095721.219999999</v>
      </c>
      <c r="F169" s="198">
        <v>77.409999999999997</v>
      </c>
      <c r="G169" s="199">
        <v>2868449.21</v>
      </c>
      <c r="H169" s="199">
        <f t="shared" si="8"/>
        <v>14056576.799999999</v>
      </c>
      <c r="I169" s="200">
        <f t="shared" si="9"/>
        <v>0.26388866709691106</v>
      </c>
      <c r="J169" s="198">
        <v>5039144.4199999999</v>
      </c>
      <c r="K169" s="198">
        <v>3354506.52</v>
      </c>
      <c r="L169" s="198">
        <v>7129212.8799999999</v>
      </c>
      <c r="M169" s="198">
        <v>486057.31</v>
      </c>
      <c r="N169" s="197" t="s">
        <v>664</v>
      </c>
      <c r="O169" s="205"/>
      <c r="P169" s="205"/>
      <c r="Q169" s="201" t="s">
        <v>1072</v>
      </c>
      <c r="R169" s="202">
        <v>45177</v>
      </c>
      <c r="S169" s="203">
        <v>5064</v>
      </c>
      <c r="T169" s="201" t="s">
        <v>876</v>
      </c>
    </row>
    <row r="170" ht="14.25">
      <c r="A170" s="205">
        <v>167</v>
      </c>
      <c r="B170" s="205"/>
      <c r="C170" s="197" t="s">
        <v>14</v>
      </c>
      <c r="D170" s="197" t="s">
        <v>1073</v>
      </c>
      <c r="E170" s="198">
        <v>4509492.2000000002</v>
      </c>
      <c r="F170" s="198">
        <v>30.039999999999999</v>
      </c>
      <c r="G170" s="199">
        <v>1931473.25</v>
      </c>
      <c r="H170" s="199">
        <f t="shared" si="8"/>
        <v>1561315.73</v>
      </c>
      <c r="I170" s="200">
        <f t="shared" si="9"/>
        <v>0.65377127606518537</v>
      </c>
      <c r="J170" s="198">
        <v>2948176.4700000002</v>
      </c>
      <c r="K170" s="198">
        <v>2215841.4900000002</v>
      </c>
      <c r="L170" s="198">
        <v>3215166.6699999999</v>
      </c>
      <c r="M170" s="198">
        <v>284368.23999999999</v>
      </c>
      <c r="N170" s="197" t="s">
        <v>664</v>
      </c>
      <c r="O170" s="205"/>
      <c r="P170" s="205"/>
      <c r="Q170" s="201" t="s">
        <v>1074</v>
      </c>
      <c r="R170" s="202">
        <v>45177</v>
      </c>
      <c r="S170" s="203">
        <v>5065</v>
      </c>
      <c r="T170" s="201" t="s">
        <v>876</v>
      </c>
    </row>
    <row r="171" ht="14.25">
      <c r="A171" s="205">
        <v>168</v>
      </c>
      <c r="B171" s="205"/>
      <c r="C171" s="197" t="s">
        <v>14</v>
      </c>
      <c r="D171" s="197" t="s">
        <v>1075</v>
      </c>
      <c r="E171" s="198">
        <v>4955847.8600000003</v>
      </c>
      <c r="F171" s="198">
        <v>33.810000000000002</v>
      </c>
      <c r="G171" s="199">
        <v>1798480.98</v>
      </c>
      <c r="H171" s="199">
        <f t="shared" si="8"/>
        <v>2056720.9300000002</v>
      </c>
      <c r="I171" s="200">
        <f t="shared" si="9"/>
        <v>0.58499110785858544</v>
      </c>
      <c r="J171" s="198">
        <v>2899126.9300000002</v>
      </c>
      <c r="K171" s="198">
        <v>2078116.9399999999</v>
      </c>
      <c r="L171" s="198">
        <v>3220511.9199999999</v>
      </c>
      <c r="M171" s="198">
        <v>279635.96000000002</v>
      </c>
      <c r="N171" s="197" t="s">
        <v>664</v>
      </c>
      <c r="O171" s="205"/>
      <c r="P171" s="205"/>
      <c r="Q171" s="201" t="s">
        <v>1076</v>
      </c>
      <c r="R171" s="202">
        <v>45177</v>
      </c>
      <c r="S171" s="203">
        <v>5066</v>
      </c>
      <c r="T171" s="201" t="s">
        <v>876</v>
      </c>
    </row>
    <row r="172" ht="14.25">
      <c r="A172" s="205">
        <v>169</v>
      </c>
      <c r="B172" s="205"/>
      <c r="C172" s="197" t="s">
        <v>14</v>
      </c>
      <c r="D172" s="197" t="s">
        <v>1077</v>
      </c>
      <c r="E172" s="198">
        <v>66851477.469999999</v>
      </c>
      <c r="F172" s="198">
        <v>32.259999999999998</v>
      </c>
      <c r="G172" s="199">
        <v>3082897.3700000001</v>
      </c>
      <c r="H172" s="199">
        <f t="shared" si="8"/>
        <v>25977317.379999995</v>
      </c>
      <c r="I172" s="200">
        <f t="shared" si="9"/>
        <v>0.61141745308983675</v>
      </c>
      <c r="J172" s="198">
        <v>40874160.090000004</v>
      </c>
      <c r="K172" s="198">
        <v>7025030.21</v>
      </c>
      <c r="L172" s="198">
        <v>0</v>
      </c>
      <c r="M172" s="198">
        <v>3942132.8399999999</v>
      </c>
      <c r="N172" s="197" t="s">
        <v>664</v>
      </c>
      <c r="O172" s="205"/>
      <c r="P172" s="205"/>
      <c r="Q172" s="201" t="s">
        <v>1078</v>
      </c>
      <c r="R172" s="202">
        <v>45177</v>
      </c>
      <c r="S172" s="203">
        <v>5067</v>
      </c>
      <c r="T172" s="201" t="s">
        <v>876</v>
      </c>
    </row>
    <row r="173" ht="14.25">
      <c r="A173" s="205">
        <v>170</v>
      </c>
      <c r="B173" s="205"/>
      <c r="C173" s="197" t="s">
        <v>1079</v>
      </c>
      <c r="D173" s="197" t="s">
        <v>1080</v>
      </c>
      <c r="E173" s="198">
        <v>4995929.8600000003</v>
      </c>
      <c r="F173" s="198">
        <v>45.420000000000002</v>
      </c>
      <c r="G173" s="199">
        <v>1816952.3400000001</v>
      </c>
      <c r="H173" s="199">
        <f t="shared" si="8"/>
        <v>2791855.3400000003</v>
      </c>
      <c r="I173" s="200">
        <f t="shared" si="9"/>
        <v>0.44117403201493305</v>
      </c>
      <c r="J173" s="198">
        <v>2204074.52</v>
      </c>
      <c r="K173" s="198">
        <v>2024022.9399999999</v>
      </c>
      <c r="L173" s="198">
        <v>0</v>
      </c>
      <c r="M173" s="198">
        <v>207070.60000000001</v>
      </c>
      <c r="N173" s="197" t="s">
        <v>664</v>
      </c>
      <c r="O173" s="205"/>
      <c r="P173" s="205"/>
      <c r="Q173" s="201" t="s">
        <v>1081</v>
      </c>
      <c r="R173" s="202">
        <v>45177</v>
      </c>
      <c r="S173" s="203">
        <v>5068</v>
      </c>
      <c r="T173" s="201" t="s">
        <v>876</v>
      </c>
    </row>
    <row r="174" ht="14.25">
      <c r="A174" s="205">
        <v>171</v>
      </c>
      <c r="B174" s="205"/>
      <c r="C174" s="197" t="s">
        <v>955</v>
      </c>
      <c r="D174" s="197" t="s">
        <v>1082</v>
      </c>
      <c r="E174" s="198">
        <v>30189895.09</v>
      </c>
      <c r="F174" s="198">
        <v>30.600000000000001</v>
      </c>
      <c r="G174" s="199">
        <v>2566701.1899999999</v>
      </c>
      <c r="H174" s="199">
        <f t="shared" si="8"/>
        <v>10857603.91</v>
      </c>
      <c r="I174" s="200">
        <f t="shared" si="9"/>
        <v>0.64035635507735045</v>
      </c>
      <c r="J174" s="198">
        <v>19332291.18</v>
      </c>
      <c r="K174" s="198">
        <v>4269586.3399999999</v>
      </c>
      <c r="L174" s="198">
        <v>5204005.8799999999</v>
      </c>
      <c r="M174" s="198">
        <v>1702885.1499999999</v>
      </c>
      <c r="N174" s="197" t="s">
        <v>664</v>
      </c>
      <c r="O174" s="205"/>
      <c r="P174" s="205"/>
      <c r="Q174" s="201" t="s">
        <v>1083</v>
      </c>
      <c r="R174" s="202">
        <v>45177</v>
      </c>
      <c r="S174" s="203">
        <v>5069</v>
      </c>
      <c r="T174" s="201" t="s">
        <v>876</v>
      </c>
    </row>
    <row r="175" ht="14.25">
      <c r="A175" s="205">
        <v>172</v>
      </c>
      <c r="B175" s="205"/>
      <c r="C175" s="197" t="s">
        <v>955</v>
      </c>
      <c r="D175" s="197" t="s">
        <v>1084</v>
      </c>
      <c r="E175" s="198">
        <v>35731680.729999997</v>
      </c>
      <c r="F175" s="198">
        <v>28.09</v>
      </c>
      <c r="G175" s="199">
        <v>4292027.3799999999</v>
      </c>
      <c r="H175" s="199">
        <f t="shared" si="8"/>
        <v>10930889.729999997</v>
      </c>
      <c r="I175" s="200">
        <f t="shared" si="9"/>
        <v>0.6940840870991406</v>
      </c>
      <c r="J175" s="198">
        <v>24800791</v>
      </c>
      <c r="K175" s="198">
        <v>6474652.4800000004</v>
      </c>
      <c r="L175" s="198">
        <v>6672008.1699999999</v>
      </c>
      <c r="M175" s="198">
        <v>2182625.1000000001</v>
      </c>
      <c r="N175" s="197" t="s">
        <v>664</v>
      </c>
      <c r="O175" s="205"/>
      <c r="P175" s="205"/>
      <c r="Q175" s="201" t="s">
        <v>1085</v>
      </c>
      <c r="R175" s="202">
        <v>45177</v>
      </c>
      <c r="S175" s="203">
        <v>5070</v>
      </c>
      <c r="T175" s="201" t="s">
        <v>876</v>
      </c>
    </row>
    <row r="176" ht="14.25">
      <c r="A176" s="205">
        <v>173</v>
      </c>
      <c r="B176" s="205"/>
      <c r="C176" s="197" t="s">
        <v>955</v>
      </c>
      <c r="D176" s="197" t="s">
        <v>1086</v>
      </c>
      <c r="E176" s="198">
        <v>30586626.960000001</v>
      </c>
      <c r="F176" s="198">
        <v>31.02</v>
      </c>
      <c r="G176" s="199">
        <v>3059521.4399999999</v>
      </c>
      <c r="H176" s="199">
        <f t="shared" si="8"/>
        <v>11252246.850000001</v>
      </c>
      <c r="I176" s="200">
        <f t="shared" si="9"/>
        <v>0.63211874049677819</v>
      </c>
      <c r="J176" s="198">
        <v>19334380.109999999</v>
      </c>
      <c r="K176" s="198">
        <v>4761086.5</v>
      </c>
      <c r="L176" s="198">
        <v>5201391.2999999998</v>
      </c>
      <c r="M176" s="198">
        <v>1701565.0600000001</v>
      </c>
      <c r="N176" s="197" t="s">
        <v>664</v>
      </c>
      <c r="O176" s="205"/>
      <c r="P176" s="205"/>
      <c r="Q176" s="201" t="s">
        <v>1087</v>
      </c>
      <c r="R176" s="202">
        <v>45177</v>
      </c>
      <c r="S176" s="203">
        <v>5071</v>
      </c>
      <c r="T176" s="201" t="s">
        <v>876</v>
      </c>
    </row>
    <row r="177" ht="14.25">
      <c r="A177" s="205">
        <v>174</v>
      </c>
      <c r="B177" s="205"/>
      <c r="C177" s="197" t="s">
        <v>955</v>
      </c>
      <c r="D177" s="197" t="s">
        <v>1088</v>
      </c>
      <c r="E177" s="198">
        <v>40006548.200000003</v>
      </c>
      <c r="F177" s="198">
        <v>31.82</v>
      </c>
      <c r="G177" s="199">
        <v>3165263.7400000002</v>
      </c>
      <c r="H177" s="199">
        <f t="shared" si="8"/>
        <v>15313356.880000003</v>
      </c>
      <c r="I177" s="200">
        <f t="shared" si="9"/>
        <v>0.61722873956918878</v>
      </c>
      <c r="J177" s="198">
        <v>24693191.32</v>
      </c>
      <c r="K177" s="198">
        <v>5338468.9400000004</v>
      </c>
      <c r="L177" s="198">
        <v>6643026.6299999999</v>
      </c>
      <c r="M177" s="198">
        <v>2173205.2000000002</v>
      </c>
      <c r="N177" s="197" t="s">
        <v>664</v>
      </c>
      <c r="O177" s="205"/>
      <c r="P177" s="205"/>
      <c r="Q177" s="201" t="s">
        <v>1089</v>
      </c>
      <c r="R177" s="202">
        <v>45177</v>
      </c>
      <c r="S177" s="203">
        <v>5072</v>
      </c>
      <c r="T177" s="201" t="s">
        <v>876</v>
      </c>
    </row>
    <row r="178" ht="14.25">
      <c r="A178" s="205">
        <v>175</v>
      </c>
      <c r="B178" s="205"/>
      <c r="C178" s="197" t="s">
        <v>14</v>
      </c>
      <c r="D178" s="197" t="s">
        <v>1090</v>
      </c>
      <c r="E178" s="198">
        <v>8568248.2300000004</v>
      </c>
      <c r="F178" s="198">
        <v>44.710000000000001</v>
      </c>
      <c r="G178" s="199">
        <v>3646232.9300000002</v>
      </c>
      <c r="H178" s="199">
        <f t="shared" si="8"/>
        <v>4725131.1400000006</v>
      </c>
      <c r="I178" s="200">
        <f t="shared" si="9"/>
        <v>0.44853008302725139</v>
      </c>
      <c r="J178" s="198">
        <v>3843117.0899999999</v>
      </c>
      <c r="K178" s="198">
        <v>4016922.25</v>
      </c>
      <c r="L178" s="198">
        <v>2512417.8700000001</v>
      </c>
      <c r="M178" s="198">
        <v>370689.32000000001</v>
      </c>
      <c r="N178" s="197" t="s">
        <v>664</v>
      </c>
      <c r="O178" s="205"/>
      <c r="P178" s="205"/>
      <c r="Q178" s="201" t="s">
        <v>1091</v>
      </c>
      <c r="R178" s="202">
        <v>45177</v>
      </c>
      <c r="S178" s="203">
        <v>5073</v>
      </c>
      <c r="T178" s="201" t="s">
        <v>876</v>
      </c>
    </row>
    <row r="179" ht="14.25">
      <c r="A179" s="205">
        <v>176</v>
      </c>
      <c r="B179" s="205"/>
      <c r="C179" s="197" t="s">
        <v>14</v>
      </c>
      <c r="D179" s="197" t="s">
        <v>1092</v>
      </c>
      <c r="E179" s="198">
        <v>12583047.289999999</v>
      </c>
      <c r="F179" s="198">
        <v>59.200000000000003</v>
      </c>
      <c r="G179" s="199">
        <v>1931198.1499999999</v>
      </c>
      <c r="H179" s="199">
        <f t="shared" si="8"/>
        <v>8275094.709999999</v>
      </c>
      <c r="I179" s="200">
        <f t="shared" si="9"/>
        <v>0.34236162995458314</v>
      </c>
      <c r="J179" s="198">
        <v>4307952.5800000001</v>
      </c>
      <c r="K179" s="198">
        <v>2346731.6899999999</v>
      </c>
      <c r="L179" s="198">
        <v>3604419.5899999999</v>
      </c>
      <c r="M179" s="198">
        <v>415533.53999999998</v>
      </c>
      <c r="N179" s="197" t="s">
        <v>664</v>
      </c>
      <c r="O179" s="205"/>
      <c r="P179" s="205"/>
      <c r="Q179" s="201" t="s">
        <v>1093</v>
      </c>
      <c r="R179" s="202">
        <v>45177</v>
      </c>
      <c r="S179" s="203">
        <v>5074</v>
      </c>
      <c r="T179" s="201" t="s">
        <v>876</v>
      </c>
    </row>
    <row r="180" ht="14.25">
      <c r="A180" s="205">
        <v>177</v>
      </c>
      <c r="B180" s="205"/>
      <c r="C180" s="197" t="s">
        <v>14</v>
      </c>
      <c r="D180" s="197" t="s">
        <v>1094</v>
      </c>
      <c r="E180" s="198">
        <v>18403647.350000001</v>
      </c>
      <c r="F180" s="198">
        <v>44.75</v>
      </c>
      <c r="G180" s="199">
        <v>6450519.5999999996</v>
      </c>
      <c r="H180" s="199">
        <f t="shared" si="8"/>
        <v>10156753.270000001</v>
      </c>
      <c r="I180" s="200">
        <f t="shared" si="9"/>
        <v>0.44811193798494509</v>
      </c>
      <c r="J180" s="199">
        <v>8246894.0800000001</v>
      </c>
      <c r="K180" s="198">
        <v>7245977.7599999998</v>
      </c>
      <c r="L180" s="198">
        <v>0</v>
      </c>
      <c r="M180" s="198">
        <v>795458.16000000003</v>
      </c>
      <c r="N180" s="197" t="s">
        <v>664</v>
      </c>
      <c r="O180" s="205"/>
      <c r="P180" s="205"/>
      <c r="Q180" s="201" t="s">
        <v>1095</v>
      </c>
      <c r="R180" s="202">
        <v>45177</v>
      </c>
      <c r="S180" s="203">
        <v>5075</v>
      </c>
      <c r="T180" s="201" t="s">
        <v>876</v>
      </c>
    </row>
    <row r="181" ht="14.25">
      <c r="A181" s="205">
        <v>178</v>
      </c>
      <c r="B181" s="205"/>
      <c r="C181" s="197" t="s">
        <v>14</v>
      </c>
      <c r="D181" s="197" t="s">
        <v>1096</v>
      </c>
      <c r="E181" s="198">
        <v>8598205.9900000002</v>
      </c>
      <c r="F181" s="198">
        <v>41.469999999999999</v>
      </c>
      <c r="G181" s="199">
        <v>4546225.1399999997</v>
      </c>
      <c r="H181" s="199">
        <f t="shared" si="8"/>
        <v>4453987.0999999996</v>
      </c>
      <c r="I181" s="200">
        <f t="shared" si="9"/>
        <v>0.48198646262020994</v>
      </c>
      <c r="J181" s="198">
        <v>4144218.8900000001</v>
      </c>
      <c r="K181" s="198">
        <v>4945976.46</v>
      </c>
      <c r="L181" s="198">
        <v>0</v>
      </c>
      <c r="M181" s="198">
        <v>399751.32000000001</v>
      </c>
      <c r="N181" s="197" t="s">
        <v>664</v>
      </c>
      <c r="O181" s="205"/>
      <c r="P181" s="205"/>
      <c r="Q181" s="201" t="s">
        <v>1097</v>
      </c>
      <c r="R181" s="202">
        <v>45177</v>
      </c>
      <c r="S181" s="203">
        <v>5076</v>
      </c>
      <c r="T181" s="201" t="s">
        <v>876</v>
      </c>
    </row>
    <row r="182" ht="14.25">
      <c r="A182" s="205">
        <v>179</v>
      </c>
      <c r="B182" s="205"/>
      <c r="C182" s="197" t="s">
        <v>14</v>
      </c>
      <c r="D182" s="197" t="s">
        <v>1098</v>
      </c>
      <c r="E182" s="198">
        <v>4761082.0700000003</v>
      </c>
      <c r="F182" s="198">
        <v>46.210000000000001</v>
      </c>
      <c r="G182" s="199">
        <v>2691900.3999999999</v>
      </c>
      <c r="H182" s="199">
        <f t="shared" si="8"/>
        <v>2692000.9800000004</v>
      </c>
      <c r="I182" s="200">
        <f t="shared" si="9"/>
        <v>0.43458210960854116</v>
      </c>
      <c r="J182" s="198">
        <v>2069081.0900000001</v>
      </c>
      <c r="K182" s="198">
        <v>2891474.9199999999</v>
      </c>
      <c r="L182" s="198">
        <v>0</v>
      </c>
      <c r="M182" s="198">
        <v>199574.51999999999</v>
      </c>
      <c r="N182" s="197" t="s">
        <v>664</v>
      </c>
      <c r="O182" s="205"/>
      <c r="P182" s="205"/>
      <c r="Q182" s="201" t="s">
        <v>948</v>
      </c>
      <c r="R182" s="202">
        <v>45177</v>
      </c>
      <c r="S182" s="203">
        <v>5077</v>
      </c>
      <c r="T182" s="201" t="s">
        <v>876</v>
      </c>
    </row>
    <row r="183" ht="14.25">
      <c r="A183" s="205">
        <v>180</v>
      </c>
      <c r="B183" s="205"/>
      <c r="C183" s="197" t="s">
        <v>14</v>
      </c>
      <c r="D183" s="197" t="s">
        <v>1099</v>
      </c>
      <c r="E183" s="198">
        <v>7524610.0499999998</v>
      </c>
      <c r="F183" s="198">
        <v>26.350000000000001</v>
      </c>
      <c r="G183" s="199">
        <v>3009298.1400000001</v>
      </c>
      <c r="H183" s="199">
        <f t="shared" si="8"/>
        <v>1965559.8199999994</v>
      </c>
      <c r="I183" s="200">
        <f t="shared" si="9"/>
        <v>0.73878250076228213</v>
      </c>
      <c r="J183" s="198">
        <v>5559050.2300000004</v>
      </c>
      <c r="K183" s="198">
        <v>3545498.2999999998</v>
      </c>
      <c r="L183" s="198">
        <v>2205608.2000000002</v>
      </c>
      <c r="M183" s="198">
        <v>536200.16000000003</v>
      </c>
      <c r="N183" s="197" t="s">
        <v>664</v>
      </c>
      <c r="O183" s="205"/>
      <c r="P183" s="205"/>
      <c r="Q183" s="201" t="s">
        <v>1100</v>
      </c>
      <c r="R183" s="202">
        <v>45177</v>
      </c>
      <c r="S183" s="203">
        <v>5078</v>
      </c>
      <c r="T183" s="201" t="s">
        <v>876</v>
      </c>
    </row>
    <row r="184" ht="14.25">
      <c r="A184" s="205">
        <v>181</v>
      </c>
      <c r="B184" s="205"/>
      <c r="C184" s="197" t="s">
        <v>14</v>
      </c>
      <c r="D184" s="197" t="s">
        <v>1101</v>
      </c>
      <c r="E184" s="198">
        <v>24164825.27</v>
      </c>
      <c r="F184" s="198">
        <v>23.75</v>
      </c>
      <c r="G184" s="199">
        <v>3960044.6499999999</v>
      </c>
      <c r="H184" s="199">
        <f t="shared" si="8"/>
        <v>4510822.2599999979</v>
      </c>
      <c r="I184" s="200">
        <f t="shared" si="9"/>
        <v>0.81333106241823039</v>
      </c>
      <c r="J184" s="198">
        <v>19654003.010000002</v>
      </c>
      <c r="K184" s="198">
        <v>5855780.6799999997</v>
      </c>
      <c r="L184" s="198">
        <v>0</v>
      </c>
      <c r="M184" s="198">
        <v>1895736.03</v>
      </c>
      <c r="N184" s="197" t="s">
        <v>664</v>
      </c>
      <c r="O184" s="205"/>
      <c r="P184" s="205"/>
      <c r="Q184" s="201" t="s">
        <v>1102</v>
      </c>
      <c r="R184" s="202">
        <v>45177</v>
      </c>
      <c r="S184" s="203">
        <v>5079</v>
      </c>
      <c r="T184" s="201" t="s">
        <v>876</v>
      </c>
    </row>
    <row r="185" ht="14.25">
      <c r="A185" s="205">
        <v>182</v>
      </c>
      <c r="B185" s="205"/>
      <c r="C185" s="197" t="s">
        <v>14</v>
      </c>
      <c r="D185" s="197" t="s">
        <v>1103</v>
      </c>
      <c r="E185" s="198">
        <v>9256282</v>
      </c>
      <c r="F185" s="198">
        <v>27.059999999999999</v>
      </c>
      <c r="G185" s="199">
        <v>2904241.6299999999</v>
      </c>
      <c r="H185" s="199">
        <f t="shared" si="8"/>
        <v>2583822.3899999997</v>
      </c>
      <c r="I185" s="200">
        <f t="shared" si="9"/>
        <v>0.72085742525994778</v>
      </c>
      <c r="J185" s="198">
        <v>6672459.6100000003</v>
      </c>
      <c r="K185" s="198">
        <v>3547508.4700000002</v>
      </c>
      <c r="L185" s="198">
        <v>481280.28000000003</v>
      </c>
      <c r="M185" s="198">
        <v>643266.83999999997</v>
      </c>
      <c r="N185" s="197" t="s">
        <v>664</v>
      </c>
      <c r="O185" s="205"/>
      <c r="P185" s="205"/>
      <c r="Q185" s="201" t="s">
        <v>1104</v>
      </c>
      <c r="R185" s="202">
        <v>45177</v>
      </c>
      <c r="S185" s="203">
        <v>5080</v>
      </c>
      <c r="T185" s="201" t="s">
        <v>876</v>
      </c>
    </row>
    <row r="186" ht="14.25">
      <c r="A186" s="205">
        <v>183</v>
      </c>
      <c r="B186" s="205"/>
      <c r="C186" s="197" t="s">
        <v>14</v>
      </c>
      <c r="D186" s="197" t="s">
        <v>1105</v>
      </c>
      <c r="E186" s="198">
        <v>32803021.300000001</v>
      </c>
      <c r="F186" s="198">
        <v>50.68</v>
      </c>
      <c r="G186" s="199">
        <v>9894729.8300000001</v>
      </c>
      <c r="H186" s="199">
        <f t="shared" si="8"/>
        <v>19706102.73</v>
      </c>
      <c r="I186" s="200">
        <f t="shared" si="9"/>
        <v>0.39925952095150458</v>
      </c>
      <c r="J186" s="198">
        <v>13096918.57</v>
      </c>
      <c r="K186" s="198">
        <v>11235302.029999999</v>
      </c>
      <c r="L186" s="198">
        <v>13043025.310000001</v>
      </c>
      <c r="M186" s="198">
        <v>1340572.2</v>
      </c>
      <c r="N186" s="197" t="s">
        <v>664</v>
      </c>
      <c r="O186" s="205"/>
      <c r="P186" s="205"/>
      <c r="Q186" s="201" t="s">
        <v>1106</v>
      </c>
      <c r="R186" s="202">
        <v>45177</v>
      </c>
      <c r="S186" s="203">
        <v>5081</v>
      </c>
      <c r="T186" s="201" t="s">
        <v>876</v>
      </c>
    </row>
    <row r="187" ht="14.25">
      <c r="A187" s="205">
        <v>184</v>
      </c>
      <c r="B187" s="205"/>
      <c r="C187" s="197" t="s">
        <v>14</v>
      </c>
      <c r="D187" s="197" t="s">
        <v>1107</v>
      </c>
      <c r="E187" s="198">
        <v>9776942.8100000005</v>
      </c>
      <c r="F187" s="198">
        <v>47.369999999999997</v>
      </c>
      <c r="G187" s="199">
        <v>2648432.1400000001</v>
      </c>
      <c r="H187" s="199">
        <f t="shared" si="8"/>
        <v>5627389.290000001</v>
      </c>
      <c r="I187" s="200">
        <f t="shared" si="9"/>
        <v>0.42442239876413879</v>
      </c>
      <c r="J187" s="198">
        <v>4149553.52</v>
      </c>
      <c r="K187" s="198">
        <v>3048745.46</v>
      </c>
      <c r="L187" s="198">
        <v>2832576.5099999998</v>
      </c>
      <c r="M187" s="198">
        <v>400313.32000000001</v>
      </c>
      <c r="N187" s="197" t="s">
        <v>664</v>
      </c>
      <c r="O187" s="205"/>
      <c r="P187" s="205"/>
      <c r="Q187" s="201" t="s">
        <v>1108</v>
      </c>
      <c r="R187" s="202">
        <v>45177</v>
      </c>
      <c r="S187" s="203">
        <v>5082</v>
      </c>
      <c r="T187" s="201" t="s">
        <v>876</v>
      </c>
    </row>
    <row r="188" ht="14.25">
      <c r="A188" s="205">
        <v>185</v>
      </c>
      <c r="B188" s="205"/>
      <c r="C188" s="197" t="s">
        <v>14</v>
      </c>
      <c r="D188" s="197" t="s">
        <v>1109</v>
      </c>
      <c r="E188" s="198">
        <v>5270986.6699999999</v>
      </c>
      <c r="F188" s="198">
        <v>29.579999999999998</v>
      </c>
      <c r="G188" s="199">
        <v>4307736.2800000003</v>
      </c>
      <c r="H188" s="199">
        <f t="shared" si="8"/>
        <v>1774251.27</v>
      </c>
      <c r="I188" s="200">
        <f t="shared" si="9"/>
        <v>0.66339295067881476</v>
      </c>
      <c r="J188" s="198">
        <v>3496735.3999999999</v>
      </c>
      <c r="K188" s="198">
        <v>4645673.75</v>
      </c>
      <c r="L188" s="198">
        <v>0</v>
      </c>
      <c r="M188" s="198">
        <v>337937.46999999997</v>
      </c>
      <c r="N188" s="197" t="s">
        <v>664</v>
      </c>
      <c r="O188" s="205"/>
      <c r="P188" s="205"/>
      <c r="Q188" s="201" t="s">
        <v>1110</v>
      </c>
      <c r="R188" s="202">
        <v>45177</v>
      </c>
      <c r="S188" s="203">
        <v>5083</v>
      </c>
      <c r="T188" s="201" t="s">
        <v>876</v>
      </c>
    </row>
    <row r="189" ht="14.25">
      <c r="A189" s="205">
        <v>186</v>
      </c>
      <c r="B189" s="205"/>
      <c r="C189" s="197" t="s">
        <v>14</v>
      </c>
      <c r="D189" s="197" t="s">
        <v>1111</v>
      </c>
      <c r="E189" s="198">
        <v>7364554.4299999997</v>
      </c>
      <c r="F189" s="198">
        <v>42.020000000000003</v>
      </c>
      <c r="G189" s="199">
        <v>2187779.0800000001</v>
      </c>
      <c r="H189" s="199">
        <f t="shared" si="8"/>
        <v>3859492.2099999995</v>
      </c>
      <c r="I189" s="200">
        <f t="shared" si="9"/>
        <v>0.47593676621112302</v>
      </c>
      <c r="J189" s="198">
        <v>3505062.2200000002</v>
      </c>
      <c r="K189" s="198">
        <v>2525861.7200000002</v>
      </c>
      <c r="L189" s="198">
        <v>0</v>
      </c>
      <c r="M189" s="198">
        <v>338082.64000000001</v>
      </c>
      <c r="N189" s="197" t="s">
        <v>664</v>
      </c>
      <c r="O189" s="205"/>
      <c r="P189" s="205"/>
      <c r="Q189" s="201" t="s">
        <v>1112</v>
      </c>
      <c r="R189" s="202">
        <v>45177</v>
      </c>
      <c r="S189" s="203">
        <v>5084</v>
      </c>
      <c r="T189" s="201" t="s">
        <v>876</v>
      </c>
    </row>
    <row r="190" ht="14.25">
      <c r="A190" s="205">
        <v>187</v>
      </c>
      <c r="B190" s="205"/>
      <c r="C190" s="197" t="s">
        <v>14</v>
      </c>
      <c r="D190" s="197" t="s">
        <v>1113</v>
      </c>
      <c r="E190" s="198">
        <v>10809359.01</v>
      </c>
      <c r="F190" s="198">
        <v>38.409999999999997</v>
      </c>
      <c r="G190" s="199">
        <v>3924876.2999999998</v>
      </c>
      <c r="H190" s="199">
        <f t="shared" si="8"/>
        <v>5205020.9500000002</v>
      </c>
      <c r="I190" s="200">
        <f t="shared" si="9"/>
        <v>0.51847089682332603</v>
      </c>
      <c r="J190" s="198">
        <v>5604338.0599999996</v>
      </c>
      <c r="K190" s="198">
        <v>4465456.0499999998</v>
      </c>
      <c r="L190" s="198">
        <v>0</v>
      </c>
      <c r="M190" s="198">
        <v>540579.75</v>
      </c>
      <c r="N190" s="197" t="s">
        <v>664</v>
      </c>
      <c r="O190" s="205"/>
      <c r="P190" s="205"/>
      <c r="Q190" s="201" t="s">
        <v>1114</v>
      </c>
      <c r="R190" s="202">
        <v>45177</v>
      </c>
      <c r="S190" s="203">
        <v>5085</v>
      </c>
      <c r="T190" s="201" t="s">
        <v>876</v>
      </c>
    </row>
    <row r="191" ht="14.25">
      <c r="A191" s="205">
        <v>188</v>
      </c>
      <c r="B191" s="205"/>
      <c r="C191" s="197" t="s">
        <v>14</v>
      </c>
      <c r="D191" s="197" t="s">
        <v>1115</v>
      </c>
      <c r="E191" s="198">
        <v>6474315.7199999997</v>
      </c>
      <c r="F191" s="198">
        <v>27.949999999999999</v>
      </c>
      <c r="G191" s="199" t="s">
        <v>664</v>
      </c>
      <c r="H191" s="199">
        <f t="shared" si="8"/>
        <v>1946032.4299999997</v>
      </c>
      <c r="I191" s="200">
        <f t="shared" si="9"/>
        <v>0.69942268586185041</v>
      </c>
      <c r="J191" s="198">
        <v>4528283.29</v>
      </c>
      <c r="K191" s="198">
        <v>360841.33000000002</v>
      </c>
      <c r="L191" s="198">
        <v>1982506.1000000001</v>
      </c>
      <c r="M191" s="198">
        <v>436777.48999999999</v>
      </c>
      <c r="N191" s="197" t="s">
        <v>664</v>
      </c>
      <c r="O191" s="205"/>
      <c r="P191" s="205"/>
      <c r="Q191" s="201" t="s">
        <v>1116</v>
      </c>
      <c r="R191" s="202">
        <v>45177</v>
      </c>
      <c r="S191" s="203">
        <v>5086</v>
      </c>
      <c r="T191" s="201" t="s">
        <v>876</v>
      </c>
    </row>
    <row r="192" ht="14.25">
      <c r="A192" s="205">
        <v>189</v>
      </c>
      <c r="B192" s="205"/>
      <c r="C192" s="197" t="s">
        <v>30</v>
      </c>
      <c r="D192" s="197" t="s">
        <v>1117</v>
      </c>
      <c r="E192" s="198">
        <v>5195092.6699999999</v>
      </c>
      <c r="F192" s="198">
        <v>35.68</v>
      </c>
      <c r="G192" s="199">
        <v>1222449.8700000001</v>
      </c>
      <c r="H192" s="199">
        <f t="shared" si="8"/>
        <v>2305828.3999999999</v>
      </c>
      <c r="I192" s="200">
        <f t="shared" si="9"/>
        <v>0.55615259506044579</v>
      </c>
      <c r="J192" s="198">
        <v>2889264.27</v>
      </c>
      <c r="K192" s="198">
        <v>1502450.23</v>
      </c>
      <c r="L192" s="198">
        <v>0</v>
      </c>
      <c r="M192" s="198">
        <v>280000.35999999999</v>
      </c>
      <c r="N192" s="197" t="s">
        <v>664</v>
      </c>
      <c r="O192" s="205"/>
      <c r="P192" s="205"/>
      <c r="Q192" s="201" t="s">
        <v>1118</v>
      </c>
      <c r="R192" s="202">
        <v>45177</v>
      </c>
      <c r="S192" s="203">
        <v>5087</v>
      </c>
      <c r="T192" s="201" t="s">
        <v>876</v>
      </c>
    </row>
    <row r="193" ht="85.5">
      <c r="A193" s="205">
        <v>190</v>
      </c>
      <c r="B193" s="205"/>
      <c r="C193" s="197" t="s">
        <v>14</v>
      </c>
      <c r="D193" s="197" t="s">
        <v>1119</v>
      </c>
      <c r="E193" s="198">
        <v>9909646.5800000001</v>
      </c>
      <c r="F193" s="198">
        <v>35.75</v>
      </c>
      <c r="G193" s="199">
        <v>3655985.48</v>
      </c>
      <c r="H193" s="199">
        <f t="shared" si="8"/>
        <v>4410162.5499999998</v>
      </c>
      <c r="I193" s="200">
        <f t="shared" si="9"/>
        <v>0.55496268061660781</v>
      </c>
      <c r="J193" s="198">
        <v>5499484.0300000003</v>
      </c>
      <c r="K193" s="198">
        <v>4187163.7599999998</v>
      </c>
      <c r="L193" s="198">
        <v>0</v>
      </c>
      <c r="M193" s="198">
        <v>531178.28000000003</v>
      </c>
      <c r="N193" s="197" t="s">
        <v>664</v>
      </c>
      <c r="O193" s="205"/>
      <c r="P193" s="205"/>
      <c r="Q193" s="201" t="s">
        <v>1120</v>
      </c>
      <c r="R193" s="202">
        <v>45177</v>
      </c>
      <c r="S193" s="203">
        <v>5088</v>
      </c>
      <c r="T193" s="201" t="s">
        <v>876</v>
      </c>
    </row>
    <row r="194" ht="85.5">
      <c r="A194" s="205">
        <v>191</v>
      </c>
      <c r="B194" s="205"/>
      <c r="C194" s="197" t="s">
        <v>14</v>
      </c>
      <c r="D194" s="197" t="s">
        <v>1121</v>
      </c>
      <c r="E194" s="198">
        <v>19129849.059999999</v>
      </c>
      <c r="F194" s="198">
        <v>47.5</v>
      </c>
      <c r="G194" s="199">
        <v>7786353.5599999996</v>
      </c>
      <c r="H194" s="199">
        <f t="shared" si="8"/>
        <v>11032363.579999998</v>
      </c>
      <c r="I194" s="200">
        <f t="shared" si="9"/>
        <v>0.42329061011420238</v>
      </c>
      <c r="J194" s="198">
        <v>8097485.4800000004</v>
      </c>
      <c r="K194" s="198">
        <v>8567400.3200000003</v>
      </c>
      <c r="L194" s="198">
        <v>5566360.25</v>
      </c>
      <c r="M194" s="198">
        <v>781046.76000000001</v>
      </c>
      <c r="N194" s="197" t="s">
        <v>664</v>
      </c>
      <c r="O194" s="205"/>
      <c r="P194" s="205"/>
      <c r="Q194" s="201" t="s">
        <v>1122</v>
      </c>
      <c r="R194" s="202">
        <v>45177</v>
      </c>
      <c r="S194" s="203">
        <v>5089</v>
      </c>
      <c r="T194" s="201" t="s">
        <v>876</v>
      </c>
    </row>
    <row r="195" ht="85.5">
      <c r="A195" s="205">
        <v>192</v>
      </c>
      <c r="B195" s="205"/>
      <c r="C195" s="197" t="s">
        <v>14</v>
      </c>
      <c r="D195" s="197" t="s">
        <v>1123</v>
      </c>
      <c r="E195" s="198">
        <v>17918235.809999999</v>
      </c>
      <c r="F195" s="198">
        <v>35.359999999999999</v>
      </c>
      <c r="G195" s="199">
        <v>1826106.9199999999</v>
      </c>
      <c r="H195" s="199">
        <f t="shared" si="8"/>
        <v>7872404.0499999989</v>
      </c>
      <c r="I195" s="200">
        <f t="shared" si="9"/>
        <v>0.5606484849581852</v>
      </c>
      <c r="J195" s="198">
        <v>10045831.76</v>
      </c>
      <c r="K195" s="198">
        <v>2795082.0299999998</v>
      </c>
      <c r="L195" s="198">
        <v>3626654.6600000001</v>
      </c>
      <c r="M195" s="198">
        <v>968975.10999999999</v>
      </c>
      <c r="N195" s="197" t="s">
        <v>664</v>
      </c>
      <c r="O195" s="205"/>
      <c r="P195" s="205"/>
      <c r="Q195" s="201" t="s">
        <v>1124</v>
      </c>
      <c r="R195" s="202">
        <v>45177</v>
      </c>
      <c r="S195" s="203">
        <v>5090</v>
      </c>
      <c r="T195" s="201" t="s">
        <v>876</v>
      </c>
    </row>
    <row r="196" ht="85.5">
      <c r="A196" s="205">
        <v>193</v>
      </c>
      <c r="B196" s="205"/>
      <c r="C196" s="197" t="s">
        <v>14</v>
      </c>
      <c r="D196" s="197" t="s">
        <v>1125</v>
      </c>
      <c r="E196" s="198">
        <v>10914001.189999999</v>
      </c>
      <c r="F196" s="198">
        <v>58.149999999999999</v>
      </c>
      <c r="G196" s="199">
        <v>4184551.96</v>
      </c>
      <c r="H196" s="199">
        <f t="shared" si="8"/>
        <v>7112392.5699999994</v>
      </c>
      <c r="I196" s="200">
        <f t="shared" si="9"/>
        <v>0.34832400636745764</v>
      </c>
      <c r="J196" s="198">
        <v>3801608.6200000001</v>
      </c>
      <c r="K196" s="198">
        <v>4551232.0300000003</v>
      </c>
      <c r="L196" s="198">
        <v>0</v>
      </c>
      <c r="M196" s="198">
        <v>366680.07000000001</v>
      </c>
      <c r="N196" s="197" t="s">
        <v>664</v>
      </c>
      <c r="O196" s="205"/>
      <c r="P196" s="205"/>
      <c r="Q196" s="201" t="s">
        <v>1126</v>
      </c>
      <c r="R196" s="202">
        <v>45177</v>
      </c>
      <c r="S196" s="203">
        <v>5091</v>
      </c>
      <c r="T196" s="201" t="s">
        <v>876</v>
      </c>
    </row>
    <row r="197" ht="85.5">
      <c r="A197" s="205">
        <v>194</v>
      </c>
      <c r="B197" s="205"/>
      <c r="C197" s="197" t="s">
        <v>14</v>
      </c>
      <c r="D197" s="197" t="s">
        <v>1127</v>
      </c>
      <c r="E197" s="198">
        <v>64257843.170000002</v>
      </c>
      <c r="F197" s="198">
        <v>36.189999999999998</v>
      </c>
      <c r="G197" s="199">
        <v>153055.44</v>
      </c>
      <c r="H197" s="199">
        <f t="shared" si="8"/>
        <v>29007486.940000005</v>
      </c>
      <c r="I197" s="200">
        <f t="shared" si="9"/>
        <v>0.5485767104996343</v>
      </c>
      <c r="J197" s="198">
        <v>35250356.229999997</v>
      </c>
      <c r="K197" s="198">
        <v>3553142.3500000001</v>
      </c>
      <c r="L197" s="198">
        <v>24430553.359999999</v>
      </c>
      <c r="M197" s="198">
        <v>3400086.9100000001</v>
      </c>
      <c r="N197" s="197" t="s">
        <v>664</v>
      </c>
      <c r="O197" s="205"/>
      <c r="P197" s="205"/>
      <c r="Q197" s="201" t="s">
        <v>1128</v>
      </c>
      <c r="R197" s="202">
        <v>45177</v>
      </c>
      <c r="S197" s="203">
        <v>5092</v>
      </c>
      <c r="T197" s="201" t="s">
        <v>876</v>
      </c>
    </row>
    <row r="198" ht="85.5">
      <c r="A198" s="205">
        <v>195</v>
      </c>
      <c r="B198" s="205"/>
      <c r="C198" s="197" t="s">
        <v>14</v>
      </c>
      <c r="D198" s="197" t="s">
        <v>1129</v>
      </c>
      <c r="E198" s="198">
        <v>5514008.2199999997</v>
      </c>
      <c r="F198" s="198">
        <v>54.710000000000001</v>
      </c>
      <c r="G198" s="199">
        <v>2000655.4399999999</v>
      </c>
      <c r="H198" s="199">
        <f t="shared" si="8"/>
        <v>3476620.1399999997</v>
      </c>
      <c r="I198" s="200">
        <f t="shared" si="9"/>
        <v>0.36949311620721526</v>
      </c>
      <c r="J198" s="198">
        <v>2037388.0800000001</v>
      </c>
      <c r="K198" s="198">
        <v>2197172.7200000002</v>
      </c>
      <c r="L198" s="198">
        <v>1821375.52</v>
      </c>
      <c r="M198" s="198">
        <v>196517.28</v>
      </c>
      <c r="N198" s="197" t="s">
        <v>664</v>
      </c>
      <c r="O198" s="205"/>
      <c r="P198" s="205"/>
      <c r="Q198" s="201" t="s">
        <v>1130</v>
      </c>
      <c r="R198" s="202">
        <v>45177</v>
      </c>
      <c r="S198" s="203">
        <v>5093</v>
      </c>
      <c r="T198" s="201" t="s">
        <v>876</v>
      </c>
    </row>
    <row r="199" ht="85.5">
      <c r="A199" s="205">
        <v>196</v>
      </c>
      <c r="B199" s="205"/>
      <c r="C199" s="197" t="s">
        <v>14</v>
      </c>
      <c r="D199" s="197" t="s">
        <v>1131</v>
      </c>
      <c r="E199" s="198">
        <v>35253842.630000003</v>
      </c>
      <c r="F199" s="198">
        <v>27.640000000000001</v>
      </c>
      <c r="G199" s="199" t="s">
        <v>664</v>
      </c>
      <c r="H199" s="199">
        <f t="shared" si="8"/>
        <v>10344138.070000004</v>
      </c>
      <c r="I199" s="200">
        <f t="shared" si="9"/>
        <v>0.70658126041563929</v>
      </c>
      <c r="J199" s="198">
        <v>24909704.559999999</v>
      </c>
      <c r="K199" s="198">
        <v>0</v>
      </c>
      <c r="L199" s="198">
        <v>0</v>
      </c>
      <c r="M199" s="198">
        <v>2402672.7200000002</v>
      </c>
      <c r="N199" s="197" t="s">
        <v>664</v>
      </c>
      <c r="O199" s="205"/>
      <c r="P199" s="205"/>
      <c r="Q199" s="201" t="s">
        <v>1132</v>
      </c>
      <c r="R199" s="202">
        <v>45177</v>
      </c>
      <c r="S199" s="203">
        <v>5094</v>
      </c>
      <c r="T199" s="201" t="s">
        <v>876</v>
      </c>
    </row>
    <row r="200" ht="85.5">
      <c r="A200" s="205">
        <v>197</v>
      </c>
      <c r="B200" s="205"/>
      <c r="C200" s="197" t="s">
        <v>1133</v>
      </c>
      <c r="D200" s="201" t="s">
        <v>1134</v>
      </c>
      <c r="E200" s="198">
        <v>9641096.2200000007</v>
      </c>
      <c r="F200" s="198">
        <v>41.18</v>
      </c>
      <c r="G200" s="199" t="s">
        <v>664</v>
      </c>
      <c r="H200" s="199">
        <f t="shared" si="8"/>
        <v>4962048.5500000007</v>
      </c>
      <c r="I200" s="200">
        <f t="shared" si="9"/>
        <v>0.48532320010389851</v>
      </c>
      <c r="J200" s="198">
        <v>4679047.6699999999</v>
      </c>
      <c r="K200" s="198">
        <v>101435.23</v>
      </c>
      <c r="L200" s="198">
        <v>4268204.1900000004</v>
      </c>
      <c r="M200" s="198">
        <v>453226.47999999998</v>
      </c>
      <c r="N200" s="197" t="s">
        <v>664</v>
      </c>
      <c r="O200" s="205"/>
      <c r="P200" s="205"/>
      <c r="Q200" s="201" t="s">
        <v>1135</v>
      </c>
      <c r="R200" s="202">
        <v>45177</v>
      </c>
      <c r="S200" s="203">
        <v>5095</v>
      </c>
      <c r="T200" s="201" t="s">
        <v>876</v>
      </c>
    </row>
    <row r="201" ht="85.5">
      <c r="A201" s="205">
        <v>198</v>
      </c>
      <c r="B201" s="205"/>
      <c r="C201" s="197" t="s">
        <v>1133</v>
      </c>
      <c r="D201" s="197" t="s">
        <v>1136</v>
      </c>
      <c r="E201" s="198">
        <v>9702025.4700000007</v>
      </c>
      <c r="F201" s="198">
        <v>40.079999999999998</v>
      </c>
      <c r="G201" s="199" t="s">
        <v>664</v>
      </c>
      <c r="H201" s="199">
        <f t="shared" si="8"/>
        <v>4872333.7700000005</v>
      </c>
      <c r="I201" s="200">
        <f t="shared" si="9"/>
        <v>0.49780241403550962</v>
      </c>
      <c r="J201" s="198">
        <v>4829691.7000000002</v>
      </c>
      <c r="K201" s="198">
        <v>99044.199999999997</v>
      </c>
      <c r="L201" s="198">
        <v>0</v>
      </c>
      <c r="M201" s="198">
        <v>465464.29999999999</v>
      </c>
      <c r="N201" s="197" t="s">
        <v>664</v>
      </c>
      <c r="O201" s="205"/>
      <c r="P201" s="205"/>
      <c r="Q201" s="201" t="s">
        <v>1137</v>
      </c>
      <c r="R201" s="202">
        <v>45177</v>
      </c>
      <c r="S201" s="203">
        <v>5096</v>
      </c>
      <c r="T201" s="201" t="s">
        <v>876</v>
      </c>
    </row>
    <row r="202" ht="85.5">
      <c r="A202" s="205">
        <v>199</v>
      </c>
      <c r="B202" s="205"/>
      <c r="C202" s="197" t="s">
        <v>14</v>
      </c>
      <c r="D202" s="197" t="s">
        <v>1138</v>
      </c>
      <c r="E202" s="198">
        <v>15719502.779999999</v>
      </c>
      <c r="F202" s="198">
        <v>64.909999999999997</v>
      </c>
      <c r="G202" s="199">
        <v>16701.099999999999</v>
      </c>
      <c r="H202" s="199">
        <f t="shared" si="8"/>
        <v>10799744.640000001</v>
      </c>
      <c r="I202" s="200">
        <f t="shared" si="9"/>
        <v>0.31297161296090309</v>
      </c>
      <c r="J202" s="198">
        <v>4919758.1399999997</v>
      </c>
      <c r="K202" s="198">
        <v>487688.14000000001</v>
      </c>
      <c r="L202" s="198">
        <v>2842981.6499999999</v>
      </c>
      <c r="M202" s="198">
        <v>470987.03999999998</v>
      </c>
      <c r="N202" s="197" t="s">
        <v>664</v>
      </c>
      <c r="O202" s="205"/>
      <c r="P202" s="205"/>
      <c r="Q202" s="201" t="s">
        <v>1139</v>
      </c>
      <c r="R202" s="202">
        <v>45177</v>
      </c>
      <c r="S202" s="203">
        <v>5097</v>
      </c>
      <c r="T202" s="201" t="s">
        <v>876</v>
      </c>
    </row>
    <row r="203" ht="85.5">
      <c r="A203" s="205">
        <v>200</v>
      </c>
      <c r="B203" s="205"/>
      <c r="C203" s="197" t="s">
        <v>14</v>
      </c>
      <c r="D203" s="197" t="s">
        <v>1140</v>
      </c>
      <c r="E203" s="198">
        <v>6036894.0499999998</v>
      </c>
      <c r="F203" s="198">
        <v>45.460000000000001</v>
      </c>
      <c r="G203" s="199">
        <v>1553685.25</v>
      </c>
      <c r="H203" s="199">
        <f t="shared" si="8"/>
        <v>3371688.9199999999</v>
      </c>
      <c r="I203" s="200">
        <f t="shared" si="9"/>
        <v>0.44148615296635857</v>
      </c>
      <c r="J203" s="198">
        <v>2665205.1299999999</v>
      </c>
      <c r="K203" s="198">
        <v>1810758.6499999999</v>
      </c>
      <c r="L203" s="198">
        <v>1696521.3500000001</v>
      </c>
      <c r="M203" s="198">
        <v>257073.39999999999</v>
      </c>
      <c r="N203" s="197" t="s">
        <v>664</v>
      </c>
      <c r="O203" s="205"/>
      <c r="P203" s="205"/>
      <c r="Q203" s="201" t="s">
        <v>1141</v>
      </c>
      <c r="R203" s="202">
        <v>45177</v>
      </c>
      <c r="S203" s="203">
        <v>5098</v>
      </c>
      <c r="T203" s="201" t="s">
        <v>876</v>
      </c>
    </row>
    <row r="204" ht="85.5">
      <c r="A204" s="205">
        <v>201</v>
      </c>
      <c r="B204" s="205"/>
      <c r="C204" s="197" t="s">
        <v>14</v>
      </c>
      <c r="D204" s="197" t="s">
        <v>1142</v>
      </c>
      <c r="E204" s="198">
        <v>9478523.7200000007</v>
      </c>
      <c r="F204" s="198">
        <v>39.170000000000002</v>
      </c>
      <c r="G204" s="199">
        <v>4229114.2400000002</v>
      </c>
      <c r="H204" s="199">
        <f t="shared" si="8"/>
        <v>4655195.9500000011</v>
      </c>
      <c r="I204" s="200">
        <f t="shared" si="9"/>
        <v>0.50886909317139939</v>
      </c>
      <c r="J204" s="198">
        <v>4823327.7699999996</v>
      </c>
      <c r="K204" s="198">
        <v>4694350.8399999999</v>
      </c>
      <c r="L204" s="198">
        <v>4105345.6400000001</v>
      </c>
      <c r="M204" s="198">
        <v>465236.59999999998</v>
      </c>
      <c r="N204" s="197" t="s">
        <v>664</v>
      </c>
      <c r="O204" s="205"/>
      <c r="P204" s="205"/>
      <c r="Q204" s="201" t="s">
        <v>1143</v>
      </c>
      <c r="R204" s="202">
        <v>45177</v>
      </c>
      <c r="S204" s="203">
        <v>5099</v>
      </c>
      <c r="T204" s="201" t="s">
        <v>876</v>
      </c>
    </row>
    <row r="205" ht="85.5">
      <c r="A205" s="205">
        <v>202</v>
      </c>
      <c r="B205" s="205"/>
      <c r="C205" s="197" t="s">
        <v>14</v>
      </c>
      <c r="D205" s="197" t="s">
        <v>1144</v>
      </c>
      <c r="E205" s="198">
        <v>12058401.59</v>
      </c>
      <c r="F205" s="198">
        <v>43.990000000000002</v>
      </c>
      <c r="G205" s="199">
        <v>2654882.3599999999</v>
      </c>
      <c r="H205" s="199">
        <f t="shared" si="8"/>
        <v>6565755.5599999996</v>
      </c>
      <c r="I205" s="200">
        <f t="shared" si="9"/>
        <v>0.45550365767839718</v>
      </c>
      <c r="J205" s="198">
        <v>5492646.0300000003</v>
      </c>
      <c r="K205" s="198">
        <v>3184677.0699999998</v>
      </c>
      <c r="L205" s="198">
        <v>0</v>
      </c>
      <c r="M205" s="198">
        <v>529794.70999999996</v>
      </c>
      <c r="N205" s="197" t="s">
        <v>664</v>
      </c>
      <c r="O205" s="205"/>
      <c r="P205" s="205"/>
      <c r="Q205" s="201" t="s">
        <v>1145</v>
      </c>
      <c r="R205" s="202">
        <v>45177</v>
      </c>
      <c r="S205" s="203">
        <v>5100</v>
      </c>
      <c r="T205" s="201" t="s">
        <v>876</v>
      </c>
    </row>
    <row r="206" ht="85.5">
      <c r="A206" s="205">
        <v>203</v>
      </c>
      <c r="B206" s="205"/>
      <c r="C206" s="197" t="s">
        <v>14</v>
      </c>
      <c r="D206" s="197" t="s">
        <v>1146</v>
      </c>
      <c r="E206" s="198">
        <v>38056898.079999998</v>
      </c>
      <c r="F206" s="198">
        <v>31.98</v>
      </c>
      <c r="G206" s="199">
        <v>11672174.93</v>
      </c>
      <c r="H206" s="199">
        <f t="shared" si="8"/>
        <v>14595172.359999999</v>
      </c>
      <c r="I206" s="200">
        <f t="shared" si="9"/>
        <v>0.61649075210178028</v>
      </c>
      <c r="J206" s="198">
        <v>23461725.719999999</v>
      </c>
      <c r="K206" s="198">
        <v>13935182.5</v>
      </c>
      <c r="L206" s="198">
        <v>5247232.7199999997</v>
      </c>
      <c r="M206" s="198">
        <v>2263007.5699999998</v>
      </c>
      <c r="N206" s="197" t="s">
        <v>664</v>
      </c>
      <c r="O206" s="205"/>
      <c r="P206" s="205"/>
      <c r="Q206" s="201" t="s">
        <v>1147</v>
      </c>
      <c r="R206" s="202">
        <v>45177</v>
      </c>
      <c r="S206" s="203">
        <v>5101</v>
      </c>
      <c r="T206" s="201" t="s">
        <v>876</v>
      </c>
    </row>
    <row r="207" ht="85.5">
      <c r="A207" s="205">
        <v>204</v>
      </c>
      <c r="B207" s="205"/>
      <c r="C207" s="197" t="s">
        <v>1148</v>
      </c>
      <c r="D207" s="197" t="s">
        <v>1149</v>
      </c>
      <c r="E207" s="198">
        <v>6154704.7000000002</v>
      </c>
      <c r="F207" s="198">
        <v>88.659999999999997</v>
      </c>
      <c r="G207" s="199" t="s">
        <v>664</v>
      </c>
      <c r="H207" s="199">
        <f t="shared" si="8"/>
        <v>4738783.4700000007</v>
      </c>
      <c r="I207" s="200">
        <f t="shared" si="9"/>
        <v>0.23005510402473087</v>
      </c>
      <c r="J207" s="198">
        <v>1415921.23</v>
      </c>
      <c r="K207" s="198">
        <v>0</v>
      </c>
      <c r="L207" s="198">
        <v>1091180.9099999999</v>
      </c>
      <c r="M207" s="198">
        <v>128675.28</v>
      </c>
      <c r="N207" s="197" t="s">
        <v>664</v>
      </c>
      <c r="O207" s="205"/>
      <c r="P207" s="205"/>
      <c r="Q207" s="201" t="s">
        <v>1150</v>
      </c>
      <c r="R207" s="202">
        <v>45177</v>
      </c>
      <c r="S207" s="203">
        <v>5102</v>
      </c>
      <c r="T207" s="201" t="s">
        <v>876</v>
      </c>
    </row>
    <row r="208" ht="85.5">
      <c r="A208" s="205">
        <v>205</v>
      </c>
      <c r="B208" s="205"/>
      <c r="C208" s="197" t="s">
        <v>14</v>
      </c>
      <c r="D208" s="197" t="s">
        <v>1151</v>
      </c>
      <c r="E208" s="198">
        <v>7390256.8700000001</v>
      </c>
      <c r="F208" s="198">
        <v>76.180000000000007</v>
      </c>
      <c r="G208" s="199">
        <v>1297852.28</v>
      </c>
      <c r="H208" s="199">
        <f t="shared" si="8"/>
        <v>5409462.6500000004</v>
      </c>
      <c r="I208" s="200">
        <f t="shared" si="9"/>
        <v>0.26802779048734199</v>
      </c>
      <c r="J208" s="198">
        <v>1980794.22</v>
      </c>
      <c r="K208" s="198">
        <v>1488911</v>
      </c>
      <c r="L208" s="198">
        <v>2604089.8100000001</v>
      </c>
      <c r="M208" s="198">
        <v>191058.72</v>
      </c>
      <c r="N208" s="197" t="s">
        <v>664</v>
      </c>
      <c r="O208" s="205"/>
      <c r="P208" s="205"/>
      <c r="Q208" s="201" t="s">
        <v>1152</v>
      </c>
      <c r="R208" s="202">
        <v>45177</v>
      </c>
      <c r="S208" s="203">
        <v>5103</v>
      </c>
      <c r="T208" s="201" t="s">
        <v>876</v>
      </c>
    </row>
    <row r="209" ht="85.5">
      <c r="A209" s="205">
        <v>206</v>
      </c>
      <c r="B209" s="205"/>
      <c r="C209" s="197" t="s">
        <v>14</v>
      </c>
      <c r="D209" s="197" t="s">
        <v>1153</v>
      </c>
      <c r="E209" s="198">
        <v>18705667.190000001</v>
      </c>
      <c r="F209" s="198">
        <v>53.590000000000003</v>
      </c>
      <c r="G209" s="199" t="s">
        <v>664</v>
      </c>
      <c r="H209" s="199">
        <f t="shared" si="8"/>
        <v>11655549.300000001</v>
      </c>
      <c r="I209" s="200">
        <f t="shared" si="9"/>
        <v>0.37689742998148568</v>
      </c>
      <c r="J209" s="198">
        <v>7050117.8899999997</v>
      </c>
      <c r="K209" s="198">
        <v>0</v>
      </c>
      <c r="L209" s="198">
        <v>9934018.7599999998</v>
      </c>
      <c r="M209" s="198">
        <v>680023.12</v>
      </c>
      <c r="N209" s="197" t="s">
        <v>664</v>
      </c>
      <c r="O209" s="205"/>
      <c r="P209" s="205"/>
      <c r="Q209" s="201" t="s">
        <v>1154</v>
      </c>
      <c r="R209" s="202">
        <v>45177</v>
      </c>
      <c r="S209" s="203">
        <v>5104</v>
      </c>
      <c r="T209" s="201" t="s">
        <v>876</v>
      </c>
    </row>
    <row r="210" ht="85.5">
      <c r="A210" s="205">
        <v>207</v>
      </c>
      <c r="B210" s="205"/>
      <c r="C210" s="197" t="s">
        <v>14</v>
      </c>
      <c r="D210" s="197" t="s">
        <v>1155</v>
      </c>
      <c r="E210" s="198">
        <v>26893003.890000001</v>
      </c>
      <c r="F210" s="198">
        <v>26.260000000000002</v>
      </c>
      <c r="G210" s="199" t="s">
        <v>664</v>
      </c>
      <c r="H210" s="199">
        <f t="shared" si="8"/>
        <v>6964114.7300000004</v>
      </c>
      <c r="I210" s="200">
        <f t="shared" si="9"/>
        <v>0.74104362761091314</v>
      </c>
      <c r="J210" s="198">
        <v>19928889.16</v>
      </c>
      <c r="K210" s="198">
        <v>0</v>
      </c>
      <c r="L210" s="198">
        <v>0</v>
      </c>
      <c r="M210" s="198">
        <v>1922445.52</v>
      </c>
      <c r="N210" s="197" t="s">
        <v>664</v>
      </c>
      <c r="O210" s="205"/>
      <c r="P210" s="205"/>
      <c r="Q210" s="201" t="s">
        <v>1156</v>
      </c>
      <c r="R210" s="202">
        <v>45177</v>
      </c>
      <c r="S210" s="203">
        <v>5105</v>
      </c>
      <c r="T210" s="201" t="s">
        <v>876</v>
      </c>
    </row>
    <row r="211" ht="85.5">
      <c r="A211" s="205">
        <v>208</v>
      </c>
      <c r="B211" s="205"/>
      <c r="C211" s="197" t="s">
        <v>14</v>
      </c>
      <c r="D211" s="197" t="s">
        <v>1157</v>
      </c>
      <c r="E211" s="198">
        <v>22392161.949999999</v>
      </c>
      <c r="F211" s="198">
        <v>23.48</v>
      </c>
      <c r="G211" s="199">
        <v>3164097.98</v>
      </c>
      <c r="H211" s="199">
        <f t="shared" si="8"/>
        <v>3994406.1799999997</v>
      </c>
      <c r="I211" s="200">
        <f t="shared" si="9"/>
        <v>0.82161587662150681</v>
      </c>
      <c r="J211" s="198">
        <v>18397755.77</v>
      </c>
      <c r="K211" s="198">
        <v>4918472.6699999999</v>
      </c>
      <c r="L211" s="198">
        <v>0</v>
      </c>
      <c r="M211" s="198">
        <v>1754374.6899999999</v>
      </c>
      <c r="N211" s="197" t="s">
        <v>664</v>
      </c>
      <c r="O211" s="205"/>
      <c r="P211" s="205"/>
      <c r="Q211" s="201" t="s">
        <v>1158</v>
      </c>
      <c r="R211" s="202">
        <v>45177</v>
      </c>
      <c r="S211" s="203">
        <v>5106</v>
      </c>
      <c r="T211" s="201" t="s">
        <v>876</v>
      </c>
    </row>
    <row r="212" ht="85.5">
      <c r="A212" s="205">
        <v>209</v>
      </c>
      <c r="B212" s="205"/>
      <c r="C212" s="197" t="s">
        <v>14</v>
      </c>
      <c r="D212" s="197" t="s">
        <v>1159</v>
      </c>
      <c r="E212" s="198">
        <v>15799001.619999999</v>
      </c>
      <c r="F212" s="198">
        <v>31.27</v>
      </c>
      <c r="G212" s="199">
        <v>656961.38</v>
      </c>
      <c r="H212" s="199">
        <f t="shared" si="8"/>
        <v>5851046.9299999997</v>
      </c>
      <c r="I212" s="200">
        <f t="shared" si="9"/>
        <v>0.62965717260303689</v>
      </c>
      <c r="J212" s="198">
        <v>9947954.6899999995</v>
      </c>
      <c r="K212" s="198">
        <v>1616693.9399999999</v>
      </c>
      <c r="L212" s="198">
        <v>0</v>
      </c>
      <c r="M212" s="198">
        <v>959732.56000000006</v>
      </c>
      <c r="N212" s="197" t="s">
        <v>664</v>
      </c>
      <c r="O212" s="205"/>
      <c r="P212" s="205"/>
      <c r="Q212" s="201" t="s">
        <v>1160</v>
      </c>
      <c r="R212" s="202">
        <v>45177</v>
      </c>
      <c r="S212" s="203">
        <v>5107</v>
      </c>
      <c r="T212" s="201" t="s">
        <v>876</v>
      </c>
    </row>
    <row r="213" ht="85.5">
      <c r="A213" s="205">
        <v>210</v>
      </c>
      <c r="B213" s="205"/>
      <c r="C213" s="197" t="s">
        <v>14</v>
      </c>
      <c r="D213" s="197" t="s">
        <v>1161</v>
      </c>
      <c r="E213" s="198">
        <v>31111222.289999999</v>
      </c>
      <c r="F213" s="198">
        <v>31.199999999999999</v>
      </c>
      <c r="G213" s="199">
        <v>1113119.26</v>
      </c>
      <c r="H213" s="199">
        <f t="shared" si="8"/>
        <v>11480594.119999997</v>
      </c>
      <c r="I213" s="200">
        <f t="shared" si="9"/>
        <v>0.63098222201028165</v>
      </c>
      <c r="J213" s="198">
        <v>19630628.170000002</v>
      </c>
      <c r="K213" s="198">
        <v>3007979.98</v>
      </c>
      <c r="L213" s="198">
        <v>9771457.3800000008</v>
      </c>
      <c r="M213" s="198">
        <v>1894860.72</v>
      </c>
      <c r="N213" s="197" t="s">
        <v>664</v>
      </c>
      <c r="O213" s="205"/>
      <c r="P213" s="205"/>
      <c r="Q213" s="201" t="s">
        <v>1162</v>
      </c>
      <c r="R213" s="202">
        <v>45177</v>
      </c>
      <c r="S213" s="203">
        <v>5108</v>
      </c>
      <c r="T213" s="201" t="s">
        <v>876</v>
      </c>
    </row>
    <row r="214" ht="85.5">
      <c r="A214" s="205">
        <v>211</v>
      </c>
      <c r="B214" s="205"/>
      <c r="C214" s="197" t="s">
        <v>14</v>
      </c>
      <c r="D214" s="197" t="s">
        <v>1163</v>
      </c>
      <c r="E214" s="198">
        <v>23788695.289999999</v>
      </c>
      <c r="F214" s="198">
        <v>25.84</v>
      </c>
      <c r="G214" s="199">
        <v>2870427.7799999998</v>
      </c>
      <c r="H214" s="199">
        <f t="shared" si="8"/>
        <v>5890855.0899999999</v>
      </c>
      <c r="I214" s="200">
        <f t="shared" si="9"/>
        <v>0.75236745781193282</v>
      </c>
      <c r="J214" s="198">
        <v>17897840.199999999</v>
      </c>
      <c r="K214" s="198">
        <v>4597240.71</v>
      </c>
      <c r="L214" s="198">
        <v>0</v>
      </c>
      <c r="M214" s="198">
        <v>1726812.9299999999</v>
      </c>
      <c r="N214" s="197" t="s">
        <v>664</v>
      </c>
      <c r="O214" s="205"/>
      <c r="P214" s="205"/>
      <c r="Q214" s="201" t="s">
        <v>1164</v>
      </c>
      <c r="R214" s="202">
        <v>45177</v>
      </c>
      <c r="S214" s="203">
        <v>5109</v>
      </c>
      <c r="T214" s="201" t="s">
        <v>876</v>
      </c>
    </row>
    <row r="215" ht="85.5">
      <c r="A215" s="205">
        <v>212</v>
      </c>
      <c r="B215" s="205"/>
      <c r="C215" s="197" t="s">
        <v>1034</v>
      </c>
      <c r="D215" s="197" t="s">
        <v>1165</v>
      </c>
      <c r="E215" s="198">
        <v>11750443.67</v>
      </c>
      <c r="F215" s="198">
        <v>42.740000000000002</v>
      </c>
      <c r="G215" s="199">
        <v>3492727.9100000001</v>
      </c>
      <c r="H215" s="199">
        <f t="shared" si="8"/>
        <v>6247986.4500000002</v>
      </c>
      <c r="I215" s="200">
        <f t="shared" si="9"/>
        <v>0.46827654976537575</v>
      </c>
      <c r="J215" s="198">
        <v>5502457.2199999997</v>
      </c>
      <c r="K215" s="198">
        <v>4023470.3599999999</v>
      </c>
      <c r="L215" s="198">
        <v>0</v>
      </c>
      <c r="M215" s="198">
        <v>530742.44999999995</v>
      </c>
      <c r="N215" s="197" t="s">
        <v>664</v>
      </c>
      <c r="O215" s="205"/>
      <c r="P215" s="205"/>
      <c r="Q215" s="201" t="s">
        <v>1166</v>
      </c>
      <c r="R215" s="202">
        <v>45177</v>
      </c>
      <c r="S215" s="203">
        <v>5110</v>
      </c>
      <c r="T215" s="201" t="s">
        <v>876</v>
      </c>
    </row>
    <row r="216" ht="85.5">
      <c r="A216" s="205">
        <v>213</v>
      </c>
      <c r="B216" s="205"/>
      <c r="C216" s="197" t="s">
        <v>14</v>
      </c>
      <c r="D216" s="197" t="s">
        <v>1167</v>
      </c>
      <c r="E216" s="198">
        <v>80144490.099999994</v>
      </c>
      <c r="F216" s="198">
        <v>25.210000000000001</v>
      </c>
      <c r="G216" s="199">
        <v>57260245.240000002</v>
      </c>
      <c r="H216" s="199">
        <f t="shared" si="8"/>
        <v>18446931.789999992</v>
      </c>
      <c r="I216" s="200">
        <f t="shared" si="9"/>
        <v>0.76982907038296833</v>
      </c>
      <c r="J216" s="198">
        <v>61697558.310000002</v>
      </c>
      <c r="K216" s="198">
        <v>63209485.869999997</v>
      </c>
      <c r="L216" s="198">
        <v>4430358.2800000003</v>
      </c>
      <c r="M216" s="198">
        <v>5949240.6299999999</v>
      </c>
      <c r="N216" s="197" t="s">
        <v>664</v>
      </c>
      <c r="O216" s="205"/>
      <c r="P216" s="205"/>
      <c r="Q216" s="201" t="s">
        <v>1168</v>
      </c>
      <c r="R216" s="202">
        <v>45177</v>
      </c>
      <c r="S216" s="203">
        <v>5111</v>
      </c>
      <c r="T216" s="201" t="s">
        <v>876</v>
      </c>
    </row>
    <row r="217" ht="85.5">
      <c r="A217" s="205">
        <v>214</v>
      </c>
      <c r="B217" s="205"/>
      <c r="C217" s="197" t="s">
        <v>973</v>
      </c>
      <c r="D217" s="197" t="s">
        <v>1169</v>
      </c>
      <c r="E217" s="198">
        <v>5616233.3499999996</v>
      </c>
      <c r="F217" s="198">
        <v>93.75</v>
      </c>
      <c r="G217" s="199">
        <v>3106439.4199999999</v>
      </c>
      <c r="H217" s="199">
        <f t="shared" si="8"/>
        <v>4387009.3499999996</v>
      </c>
      <c r="I217" s="200">
        <f t="shared" si="9"/>
        <v>0.21886982313510889</v>
      </c>
      <c r="J217" s="198">
        <v>1229224</v>
      </c>
      <c r="K217" s="198">
        <v>3225004.7000000002</v>
      </c>
      <c r="L217" s="198">
        <v>2455603.6000000001</v>
      </c>
      <c r="M217" s="198">
        <v>118565.28</v>
      </c>
      <c r="N217" s="197" t="s">
        <v>664</v>
      </c>
      <c r="O217" s="205"/>
      <c r="P217" s="205"/>
      <c r="Q217" s="201" t="s">
        <v>1170</v>
      </c>
      <c r="R217" s="202">
        <v>45177</v>
      </c>
      <c r="S217" s="203">
        <v>5112</v>
      </c>
      <c r="T217" s="201" t="s">
        <v>876</v>
      </c>
    </row>
    <row r="218" ht="85.5">
      <c r="A218" s="205">
        <v>215</v>
      </c>
      <c r="B218" s="205"/>
      <c r="C218" s="197" t="s">
        <v>1171</v>
      </c>
      <c r="D218" s="197" t="s">
        <v>1172</v>
      </c>
      <c r="E218" s="198">
        <v>20978667.23</v>
      </c>
      <c r="F218" s="198">
        <v>25.800000000000001</v>
      </c>
      <c r="G218" s="199" t="s">
        <v>664</v>
      </c>
      <c r="H218" s="199">
        <f t="shared" si="8"/>
        <v>5176081.2200000007</v>
      </c>
      <c r="I218" s="200">
        <f t="shared" si="9"/>
        <v>0.75326930146458115</v>
      </c>
      <c r="J218" s="198">
        <v>15802586.01</v>
      </c>
      <c r="K218" s="198">
        <v>1164275.8999999999</v>
      </c>
      <c r="L218" s="198">
        <v>0</v>
      </c>
      <c r="M218" s="198">
        <v>1524246.6399999999</v>
      </c>
      <c r="N218" s="197" t="s">
        <v>664</v>
      </c>
      <c r="O218" s="205"/>
      <c r="P218" s="205"/>
      <c r="Q218" s="201" t="s">
        <v>1173</v>
      </c>
      <c r="R218" s="202">
        <v>45177</v>
      </c>
      <c r="S218" s="203">
        <v>5113</v>
      </c>
      <c r="T218" s="201" t="s">
        <v>876</v>
      </c>
    </row>
    <row r="219" ht="85.5">
      <c r="A219" s="205">
        <v>216</v>
      </c>
      <c r="B219" s="205"/>
      <c r="C219" s="197" t="s">
        <v>14</v>
      </c>
      <c r="D219" s="197" t="s">
        <v>1174</v>
      </c>
      <c r="E219" s="198">
        <v>18504380.82</v>
      </c>
      <c r="F219" s="198">
        <v>71.930000000000007</v>
      </c>
      <c r="G219" s="199" t="s">
        <v>664</v>
      </c>
      <c r="H219" s="199">
        <f t="shared" si="8"/>
        <v>13259238.350000001</v>
      </c>
      <c r="I219" s="200">
        <f t="shared" si="9"/>
        <v>0.28345409235908708</v>
      </c>
      <c r="J219" s="198">
        <v>5245142.4699999997</v>
      </c>
      <c r="K219" s="198">
        <v>146095.84</v>
      </c>
      <c r="L219" s="198">
        <v>0</v>
      </c>
      <c r="M219" s="198">
        <v>505922.87</v>
      </c>
      <c r="N219" s="197" t="s">
        <v>664</v>
      </c>
      <c r="O219" s="197"/>
      <c r="P219" s="197"/>
      <c r="Q219" s="201" t="s">
        <v>1175</v>
      </c>
      <c r="R219" s="202">
        <v>45177</v>
      </c>
      <c r="S219" s="203">
        <v>5114</v>
      </c>
      <c r="T219" s="201" t="s">
        <v>876</v>
      </c>
    </row>
    <row r="220" ht="85.5">
      <c r="A220" s="205">
        <v>217</v>
      </c>
      <c r="B220" s="205"/>
      <c r="C220" s="197" t="s">
        <v>14</v>
      </c>
      <c r="D220" s="197" t="s">
        <v>1176</v>
      </c>
      <c r="E220" s="198">
        <v>8688747.1199999992</v>
      </c>
      <c r="F220" s="198">
        <v>56.659999999999997</v>
      </c>
      <c r="G220" s="199">
        <v>2812946.5299999998</v>
      </c>
      <c r="H220" s="199">
        <f t="shared" si="8"/>
        <v>5585126.0899999999</v>
      </c>
      <c r="I220" s="200">
        <f t="shared" si="9"/>
        <v>0.35720006430570395</v>
      </c>
      <c r="J220" s="198">
        <v>3103621.0299999998</v>
      </c>
      <c r="K220" s="198">
        <v>3112307.71</v>
      </c>
      <c r="L220" s="198">
        <v>2516749.3199999998</v>
      </c>
      <c r="M220" s="198">
        <v>299361.17999999999</v>
      </c>
      <c r="N220" s="197" t="s">
        <v>664</v>
      </c>
      <c r="O220" s="205"/>
      <c r="P220" s="205"/>
      <c r="Q220" s="201" t="s">
        <v>1177</v>
      </c>
      <c r="R220" s="202">
        <v>45177</v>
      </c>
      <c r="S220" s="203">
        <v>5115</v>
      </c>
      <c r="T220" s="201" t="s">
        <v>876</v>
      </c>
    </row>
    <row r="221" ht="85.5">
      <c r="A221" s="205">
        <v>218</v>
      </c>
      <c r="B221" s="205"/>
      <c r="C221" s="197" t="s">
        <v>14</v>
      </c>
      <c r="D221" s="197" t="s">
        <v>1178</v>
      </c>
      <c r="E221" s="198">
        <v>13238967.84</v>
      </c>
      <c r="F221" s="198">
        <v>39.439999999999998</v>
      </c>
      <c r="G221" s="199">
        <v>3831394.2400000002</v>
      </c>
      <c r="H221" s="199">
        <f t="shared" si="8"/>
        <v>6546525.04</v>
      </c>
      <c r="I221" s="200">
        <f t="shared" si="9"/>
        <v>0.50551091904457712</v>
      </c>
      <c r="J221" s="198">
        <v>6692442.7999999998</v>
      </c>
      <c r="K221" s="198">
        <v>4476917.3600000003</v>
      </c>
      <c r="L221" s="198">
        <v>1939895.26</v>
      </c>
      <c r="M221" s="198">
        <v>645523.12</v>
      </c>
      <c r="N221" s="197" t="s">
        <v>664</v>
      </c>
      <c r="O221" s="205"/>
      <c r="P221" s="205"/>
      <c r="Q221" s="201" t="s">
        <v>1179</v>
      </c>
      <c r="R221" s="202">
        <v>45177</v>
      </c>
      <c r="S221" s="203">
        <v>5116</v>
      </c>
      <c r="T221" s="201" t="s">
        <v>876</v>
      </c>
    </row>
    <row r="222" ht="85.5">
      <c r="A222" s="205">
        <v>219</v>
      </c>
      <c r="B222" s="205"/>
      <c r="C222" s="197" t="s">
        <v>14</v>
      </c>
      <c r="D222" s="197" t="s">
        <v>1180</v>
      </c>
      <c r="E222" s="198">
        <v>9806714.0500000007</v>
      </c>
      <c r="F222" s="198">
        <v>50.649999999999999</v>
      </c>
      <c r="G222" s="199">
        <v>302889.34999999998</v>
      </c>
      <c r="H222" s="199">
        <f t="shared" si="8"/>
        <v>5903984.4800000004</v>
      </c>
      <c r="I222" s="200">
        <f t="shared" si="9"/>
        <v>0.39796506251755137</v>
      </c>
      <c r="J222" s="198">
        <v>3902729.5699999998</v>
      </c>
      <c r="K222" s="198">
        <v>679328.63</v>
      </c>
      <c r="L222" s="198">
        <v>1530702.96</v>
      </c>
      <c r="M222" s="198">
        <v>376439.28000000003</v>
      </c>
      <c r="N222" s="197" t="s">
        <v>664</v>
      </c>
      <c r="O222" s="205"/>
      <c r="P222" s="205"/>
      <c r="Q222" s="201" t="s">
        <v>1181</v>
      </c>
      <c r="R222" s="202">
        <v>45177</v>
      </c>
      <c r="S222" s="203">
        <v>5117</v>
      </c>
      <c r="T222" s="201" t="s">
        <v>876</v>
      </c>
    </row>
    <row r="223" ht="85.5">
      <c r="A223" s="205">
        <v>220</v>
      </c>
      <c r="B223" s="205"/>
      <c r="C223" s="197" t="s">
        <v>1034</v>
      </c>
      <c r="D223" s="197" t="s">
        <v>1182</v>
      </c>
      <c r="E223" s="198">
        <v>10533821.67</v>
      </c>
      <c r="F223" s="198">
        <v>38.810000000000002</v>
      </c>
      <c r="G223" s="199">
        <v>3427874.0299999998</v>
      </c>
      <c r="H223" s="199">
        <f t="shared" si="8"/>
        <v>5125689.6100000003</v>
      </c>
      <c r="I223" s="200">
        <f t="shared" si="9"/>
        <v>0.5134064567850235</v>
      </c>
      <c r="J223" s="198">
        <v>5408132.0599999996</v>
      </c>
      <c r="K223" s="198">
        <v>3949516.8199999998</v>
      </c>
      <c r="L223" s="198">
        <v>0</v>
      </c>
      <c r="M223" s="198">
        <v>521642.78999999998</v>
      </c>
      <c r="N223" s="197" t="s">
        <v>664</v>
      </c>
      <c r="O223" s="205"/>
      <c r="P223" s="205"/>
      <c r="Q223" s="201" t="s">
        <v>1183</v>
      </c>
      <c r="R223" s="202">
        <v>45177</v>
      </c>
      <c r="S223" s="203">
        <v>5118</v>
      </c>
      <c r="T223" s="201" t="s">
        <v>876</v>
      </c>
    </row>
    <row r="224" ht="85.5">
      <c r="A224" s="205">
        <v>221</v>
      </c>
      <c r="B224" s="205"/>
      <c r="C224" s="197" t="s">
        <v>1034</v>
      </c>
      <c r="D224" s="197" t="s">
        <v>1184</v>
      </c>
      <c r="E224" s="198">
        <v>10831879.75</v>
      </c>
      <c r="F224" s="198">
        <v>39.899999999999999</v>
      </c>
      <c r="G224" s="199">
        <v>3719817.0899999999</v>
      </c>
      <c r="H224" s="199">
        <f t="shared" si="8"/>
        <v>5415445.9500000002</v>
      </c>
      <c r="I224" s="200">
        <f t="shared" si="9"/>
        <v>0.5000455991952828</v>
      </c>
      <c r="J224" s="198">
        <v>5416433.7999999998</v>
      </c>
      <c r="K224" s="198">
        <v>4242261.7800000003</v>
      </c>
      <c r="L224" s="198">
        <v>0</v>
      </c>
      <c r="M224" s="198">
        <v>522444.69</v>
      </c>
      <c r="N224" s="197" t="s">
        <v>664</v>
      </c>
      <c r="O224" s="205"/>
      <c r="P224" s="205"/>
      <c r="Q224" s="201" t="s">
        <v>1185</v>
      </c>
      <c r="R224" s="202">
        <v>45177</v>
      </c>
      <c r="S224" s="203">
        <v>5119</v>
      </c>
      <c r="T224" s="201" t="s">
        <v>876</v>
      </c>
    </row>
    <row r="225" ht="85.5">
      <c r="A225" s="205">
        <v>222</v>
      </c>
      <c r="B225" s="205"/>
      <c r="C225" s="197" t="s">
        <v>1034</v>
      </c>
      <c r="D225" s="197" t="s">
        <v>1186</v>
      </c>
      <c r="E225" s="198">
        <v>9295963.9000000004</v>
      </c>
      <c r="F225" s="198">
        <v>46.729999999999997</v>
      </c>
      <c r="G225" s="199">
        <v>4537816.3799999999</v>
      </c>
      <c r="H225" s="199">
        <f t="shared" si="8"/>
        <v>5298909.870000001</v>
      </c>
      <c r="I225" s="200">
        <f t="shared" si="9"/>
        <v>0.42997736146544197</v>
      </c>
      <c r="J225" s="198">
        <v>3997054.0299999998</v>
      </c>
      <c r="K225" s="198">
        <v>4923354.6200000001</v>
      </c>
      <c r="L225" s="198">
        <v>0</v>
      </c>
      <c r="M225" s="198">
        <v>385538.23999999999</v>
      </c>
      <c r="N225" s="197" t="s">
        <v>664</v>
      </c>
      <c r="O225" s="205"/>
      <c r="P225" s="205"/>
      <c r="Q225" s="201" t="s">
        <v>1187</v>
      </c>
      <c r="R225" s="202">
        <v>45177</v>
      </c>
      <c r="S225" s="203">
        <v>5120</v>
      </c>
      <c r="T225" s="201" t="s">
        <v>876</v>
      </c>
    </row>
    <row r="226" ht="85.5">
      <c r="A226" s="205">
        <v>223</v>
      </c>
      <c r="B226" s="205"/>
      <c r="C226" s="197" t="s">
        <v>1034</v>
      </c>
      <c r="D226" s="197" t="s">
        <v>1188</v>
      </c>
      <c r="E226" s="198">
        <v>8546534.5399999991</v>
      </c>
      <c r="F226" s="198">
        <v>43.149999999999999</v>
      </c>
      <c r="G226" s="199">
        <v>2322982.8500000001</v>
      </c>
      <c r="H226" s="199">
        <f t="shared" si="8"/>
        <v>4581126.9799999986</v>
      </c>
      <c r="I226" s="200">
        <f t="shared" si="9"/>
        <v>0.46397841621546881</v>
      </c>
      <c r="J226" s="198">
        <v>3965407.5600000001</v>
      </c>
      <c r="K226" s="198">
        <v>2705510.3900000001</v>
      </c>
      <c r="L226" s="198">
        <v>0</v>
      </c>
      <c r="M226" s="198">
        <v>382527.53999999998</v>
      </c>
      <c r="N226" s="197" t="s">
        <v>664</v>
      </c>
      <c r="O226" s="205"/>
      <c r="P226" s="205"/>
      <c r="Q226" s="201" t="s">
        <v>1189</v>
      </c>
      <c r="R226" s="202">
        <v>45177</v>
      </c>
      <c r="S226" s="203">
        <v>5121</v>
      </c>
      <c r="T226" s="201" t="s">
        <v>876</v>
      </c>
    </row>
    <row r="227" ht="85.5">
      <c r="A227" s="205">
        <v>224</v>
      </c>
      <c r="B227" s="205"/>
      <c r="C227" s="197" t="s">
        <v>1034</v>
      </c>
      <c r="D227" s="197" t="s">
        <v>1190</v>
      </c>
      <c r="E227" s="198">
        <v>9211704.3399999999</v>
      </c>
      <c r="F227" s="198">
        <v>36.020000000000003</v>
      </c>
      <c r="G227" s="199">
        <v>4672227.8499999996</v>
      </c>
      <c r="H227" s="199">
        <f t="shared" si="8"/>
        <v>4120227.7699999996</v>
      </c>
      <c r="I227" s="200">
        <f t="shared" si="9"/>
        <v>0.55271819221240881</v>
      </c>
      <c r="J227" s="198">
        <v>5091476.5700000003</v>
      </c>
      <c r="K227" s="198">
        <v>5195617.6200000001</v>
      </c>
      <c r="L227" s="198">
        <v>0</v>
      </c>
      <c r="M227" s="198">
        <v>523389.77000000002</v>
      </c>
      <c r="N227" s="197" t="s">
        <v>664</v>
      </c>
      <c r="O227" s="205"/>
      <c r="P227" s="205"/>
      <c r="Q227" s="201" t="s">
        <v>1191</v>
      </c>
      <c r="R227" s="202">
        <v>45177</v>
      </c>
      <c r="S227" s="203">
        <v>5122</v>
      </c>
      <c r="T227" s="201" t="s">
        <v>876</v>
      </c>
    </row>
    <row r="228" ht="85.5">
      <c r="A228" s="205">
        <v>225</v>
      </c>
      <c r="B228" s="205"/>
      <c r="C228" s="197" t="s">
        <v>14</v>
      </c>
      <c r="D228" s="197" t="s">
        <v>1192</v>
      </c>
      <c r="E228" s="198">
        <v>5443933.0099999998</v>
      </c>
      <c r="F228" s="198">
        <v>36.890000000000001</v>
      </c>
      <c r="G228" s="199">
        <v>3792083.3599999999</v>
      </c>
      <c r="H228" s="199">
        <f t="shared" ref="H228:H255" si="10">E228-J228</f>
        <v>2512409.4299999997</v>
      </c>
      <c r="I228" s="200">
        <f t="shared" ref="I228:I255" si="11">J228/E228</f>
        <v>0.53849369097949285</v>
      </c>
      <c r="J228" s="198">
        <v>2931523.5800000001</v>
      </c>
      <c r="K228" s="198">
        <v>4073434.79</v>
      </c>
      <c r="L228" s="198">
        <v>0</v>
      </c>
      <c r="M228" s="198">
        <v>281351.42999999999</v>
      </c>
      <c r="N228" s="197" t="s">
        <v>664</v>
      </c>
      <c r="O228" s="205"/>
      <c r="P228" s="205"/>
      <c r="Q228" s="201" t="s">
        <v>1193</v>
      </c>
      <c r="R228" s="202">
        <v>45177</v>
      </c>
      <c r="S228" s="203">
        <v>5123</v>
      </c>
      <c r="T228" s="201" t="s">
        <v>876</v>
      </c>
    </row>
    <row r="229" ht="85.5">
      <c r="A229" s="205">
        <v>226</v>
      </c>
      <c r="B229" s="205"/>
      <c r="C229" s="197" t="s">
        <v>14</v>
      </c>
      <c r="D229" s="197" t="s">
        <v>1194</v>
      </c>
      <c r="E229" s="198">
        <v>29840374.510000002</v>
      </c>
      <c r="F229" s="198">
        <v>35.740000000000002</v>
      </c>
      <c r="G229" s="199">
        <v>13160080.49</v>
      </c>
      <c r="H229" s="199">
        <f t="shared" si="10"/>
        <v>13276335.190000001</v>
      </c>
      <c r="I229" s="200">
        <f t="shared" si="11"/>
        <v>0.55508818478297306</v>
      </c>
      <c r="J229" s="198">
        <v>16564039.32</v>
      </c>
      <c r="K229" s="198">
        <v>14757772.029999999</v>
      </c>
      <c r="L229" s="198">
        <v>3329246.2000000002</v>
      </c>
      <c r="M229" s="198">
        <v>1597691.54</v>
      </c>
      <c r="N229" s="197" t="s">
        <v>664</v>
      </c>
      <c r="O229" s="205"/>
      <c r="P229" s="205"/>
      <c r="Q229" s="201" t="s">
        <v>1195</v>
      </c>
      <c r="R229" s="202">
        <v>45177</v>
      </c>
      <c r="S229" s="203">
        <v>5124</v>
      </c>
      <c r="T229" s="201" t="s">
        <v>876</v>
      </c>
    </row>
    <row r="230" ht="85.5">
      <c r="A230" s="205">
        <v>227</v>
      </c>
      <c r="B230" s="205"/>
      <c r="C230" s="197" t="s">
        <v>14</v>
      </c>
      <c r="D230" s="197" t="s">
        <v>1196</v>
      </c>
      <c r="E230" s="198">
        <v>39726053.920000002</v>
      </c>
      <c r="F230" s="198">
        <v>32.109999999999999</v>
      </c>
      <c r="G230" s="199">
        <v>4527471.9299999997</v>
      </c>
      <c r="H230" s="199">
        <f t="shared" si="10"/>
        <v>15331658.120000001</v>
      </c>
      <c r="I230" s="200">
        <f t="shared" si="11"/>
        <v>0.61406541533486392</v>
      </c>
      <c r="J230" s="198">
        <v>24394395.800000001</v>
      </c>
      <c r="K230" s="198">
        <v>6880439.8399999999</v>
      </c>
      <c r="L230" s="198">
        <v>5732376.6799999997</v>
      </c>
      <c r="M230" s="198">
        <v>2352967.9100000001</v>
      </c>
      <c r="N230" s="197" t="s">
        <v>664</v>
      </c>
      <c r="O230" s="205"/>
      <c r="P230" s="205"/>
      <c r="Q230" s="201" t="s">
        <v>1197</v>
      </c>
      <c r="R230" s="202">
        <v>45177</v>
      </c>
      <c r="S230" s="203">
        <v>5125</v>
      </c>
      <c r="T230" s="201" t="s">
        <v>876</v>
      </c>
    </row>
    <row r="231" ht="85.5">
      <c r="A231" s="205">
        <v>228</v>
      </c>
      <c r="B231" s="205"/>
      <c r="C231" s="197" t="s">
        <v>14</v>
      </c>
      <c r="D231" s="197" t="s">
        <v>1198</v>
      </c>
      <c r="E231" s="198">
        <v>64711590.009999998</v>
      </c>
      <c r="F231" s="198">
        <v>40.810000000000002</v>
      </c>
      <c r="G231" s="199" t="s">
        <v>664</v>
      </c>
      <c r="H231" s="199">
        <f t="shared" si="10"/>
        <v>33040773.249999996</v>
      </c>
      <c r="I231" s="200">
        <f t="shared" si="11"/>
        <v>0.48941490628040285</v>
      </c>
      <c r="J231" s="198">
        <v>31670816.760000002</v>
      </c>
      <c r="K231" s="198">
        <v>416444.09999999998</v>
      </c>
      <c r="L231" s="198">
        <v>22611683.25</v>
      </c>
      <c r="M231" s="198">
        <v>3054821.0800000001</v>
      </c>
      <c r="N231" s="197" t="s">
        <v>664</v>
      </c>
      <c r="O231" s="205"/>
      <c r="P231" s="205"/>
      <c r="Q231" s="201" t="s">
        <v>1199</v>
      </c>
      <c r="R231" s="202">
        <v>45177</v>
      </c>
      <c r="S231" s="203">
        <v>5126</v>
      </c>
      <c r="T231" s="201" t="s">
        <v>876</v>
      </c>
    </row>
    <row r="232" ht="85.5">
      <c r="A232" s="205">
        <v>229</v>
      </c>
      <c r="B232" s="205"/>
      <c r="C232" s="197" t="s">
        <v>14</v>
      </c>
      <c r="D232" s="197" t="s">
        <v>1200</v>
      </c>
      <c r="E232" s="198">
        <v>24527672.370000001</v>
      </c>
      <c r="F232" s="198">
        <v>26.850000000000001</v>
      </c>
      <c r="G232" s="199">
        <v>4111719.1499999999</v>
      </c>
      <c r="H232" s="199">
        <f t="shared" si="10"/>
        <v>6718010.8500000015</v>
      </c>
      <c r="I232" s="200">
        <f t="shared" si="11"/>
        <v>0.72610483584994168</v>
      </c>
      <c r="J232" s="198">
        <v>17809661.52</v>
      </c>
      <c r="K232" s="198">
        <v>5830806.2699999996</v>
      </c>
      <c r="L232" s="198">
        <v>0</v>
      </c>
      <c r="M232" s="198">
        <v>1719087.1200000001</v>
      </c>
      <c r="N232" s="197" t="s">
        <v>664</v>
      </c>
      <c r="O232" s="205"/>
      <c r="P232" s="205"/>
      <c r="Q232" s="201" t="s">
        <v>1201</v>
      </c>
      <c r="R232" s="202">
        <v>45177</v>
      </c>
      <c r="S232" s="203">
        <v>5127</v>
      </c>
      <c r="T232" s="201" t="s">
        <v>876</v>
      </c>
    </row>
    <row r="233" ht="85.5">
      <c r="A233" s="205">
        <v>230</v>
      </c>
      <c r="B233" s="205"/>
      <c r="C233" s="197" t="s">
        <v>14</v>
      </c>
      <c r="D233" s="197" t="s">
        <v>1202</v>
      </c>
      <c r="E233" s="198">
        <v>28383346.359999999</v>
      </c>
      <c r="F233" s="198">
        <v>39.979999999999997</v>
      </c>
      <c r="G233" s="199">
        <v>8570991.9100000001</v>
      </c>
      <c r="H233" s="199">
        <f t="shared" si="10"/>
        <v>14218973.719999999</v>
      </c>
      <c r="I233" s="200">
        <f t="shared" si="11"/>
        <v>0.49903814935512775</v>
      </c>
      <c r="J233" s="198">
        <v>14164372.640000001</v>
      </c>
      <c r="K233" s="198">
        <v>9937221.6699999999</v>
      </c>
      <c r="L233" s="198">
        <v>0</v>
      </c>
      <c r="M233" s="198">
        <v>1366229.76</v>
      </c>
      <c r="N233" s="197" t="s">
        <v>664</v>
      </c>
      <c r="O233" s="205"/>
      <c r="P233" s="205"/>
      <c r="Q233" s="201" t="s">
        <v>1203</v>
      </c>
      <c r="R233" s="202">
        <v>45177</v>
      </c>
      <c r="S233" s="203">
        <v>5128</v>
      </c>
      <c r="T233" s="201" t="s">
        <v>876</v>
      </c>
    </row>
    <row r="234" ht="85.5">
      <c r="A234" s="205">
        <v>231</v>
      </c>
      <c r="B234" s="205"/>
      <c r="C234" s="197" t="s">
        <v>14</v>
      </c>
      <c r="D234" s="197" t="s">
        <v>1204</v>
      </c>
      <c r="E234" s="198">
        <v>8653617.6099999994</v>
      </c>
      <c r="F234" s="198">
        <v>57.159999999999997</v>
      </c>
      <c r="G234" s="199">
        <v>2085454.4199999999</v>
      </c>
      <c r="H234" s="199">
        <f t="shared" si="10"/>
        <v>5588479.9799999995</v>
      </c>
      <c r="I234" s="200">
        <f t="shared" si="11"/>
        <v>0.3542030360179042</v>
      </c>
      <c r="J234" s="198">
        <v>3065137.6299999999</v>
      </c>
      <c r="K234" s="198">
        <v>2381104.2000000002</v>
      </c>
      <c r="L234" s="198">
        <v>3012453.0600000001</v>
      </c>
      <c r="M234" s="198">
        <v>295649.78000000003</v>
      </c>
      <c r="N234" s="197" t="s">
        <v>664</v>
      </c>
      <c r="O234" s="205"/>
      <c r="P234" s="205"/>
      <c r="Q234" s="201" t="s">
        <v>1205</v>
      </c>
      <c r="R234" s="202">
        <v>45177</v>
      </c>
      <c r="S234" s="203">
        <v>5129</v>
      </c>
      <c r="T234" s="201" t="s">
        <v>876</v>
      </c>
    </row>
    <row r="235" ht="85.5">
      <c r="A235" s="205">
        <v>232</v>
      </c>
      <c r="B235" s="205"/>
      <c r="C235" s="197" t="s">
        <v>14</v>
      </c>
      <c r="D235" s="197" t="s">
        <v>1206</v>
      </c>
      <c r="E235" s="198">
        <v>11565495.07</v>
      </c>
      <c r="F235" s="198">
        <v>49.539999999999999</v>
      </c>
      <c r="G235" s="199">
        <v>4232916.4100000001</v>
      </c>
      <c r="H235" s="199">
        <f t="shared" si="10"/>
        <v>6863656.0700000003</v>
      </c>
      <c r="I235" s="200">
        <f t="shared" si="11"/>
        <v>0.40654022776735316</v>
      </c>
      <c r="J235" s="198">
        <v>4701839</v>
      </c>
      <c r="K235" s="198">
        <v>4686434.6900000004</v>
      </c>
      <c r="L235" s="198">
        <v>3307324.9500000002</v>
      </c>
      <c r="M235" s="198">
        <v>453518.28000000003</v>
      </c>
      <c r="N235" s="197" t="s">
        <v>664</v>
      </c>
      <c r="O235" s="205"/>
      <c r="P235" s="205"/>
      <c r="Q235" s="201" t="s">
        <v>1207</v>
      </c>
      <c r="R235" s="202">
        <v>45177</v>
      </c>
      <c r="S235" s="203">
        <v>5130</v>
      </c>
      <c r="T235" s="201" t="s">
        <v>876</v>
      </c>
    </row>
    <row r="236" ht="85.5">
      <c r="A236" s="205">
        <v>233</v>
      </c>
      <c r="B236" s="205"/>
      <c r="C236" s="197" t="s">
        <v>14</v>
      </c>
      <c r="D236" s="197" t="s">
        <v>1208</v>
      </c>
      <c r="E236" s="198">
        <v>11883364.460000001</v>
      </c>
      <c r="F236" s="198">
        <v>51.079999999999998</v>
      </c>
      <c r="G236" s="199">
        <v>5755644.9400000004</v>
      </c>
      <c r="H236" s="199">
        <f t="shared" si="10"/>
        <v>7192844.370000001</v>
      </c>
      <c r="I236" s="200">
        <f t="shared" si="11"/>
        <v>0.39471313917775769</v>
      </c>
      <c r="J236" s="198">
        <v>4690520.0899999999</v>
      </c>
      <c r="K236" s="198">
        <v>6208071.3700000001</v>
      </c>
      <c r="L236" s="198">
        <v>0</v>
      </c>
      <c r="M236" s="198">
        <v>452426.42999999999</v>
      </c>
      <c r="N236" s="197" t="s">
        <v>664</v>
      </c>
      <c r="O236" s="205"/>
      <c r="P236" s="205"/>
      <c r="Q236" s="201" t="s">
        <v>1209</v>
      </c>
      <c r="R236" s="202">
        <v>45177</v>
      </c>
      <c r="S236" s="203">
        <v>5131</v>
      </c>
      <c r="T236" s="201" t="s">
        <v>876</v>
      </c>
    </row>
    <row r="237" ht="85.5">
      <c r="A237" s="205">
        <v>234</v>
      </c>
      <c r="B237" s="205"/>
      <c r="C237" s="197" t="s">
        <v>14</v>
      </c>
      <c r="D237" s="197" t="s">
        <v>1210</v>
      </c>
      <c r="E237" s="198">
        <v>10097999.57</v>
      </c>
      <c r="F237" s="198">
        <v>39.210000000000001</v>
      </c>
      <c r="G237" s="199">
        <v>4328355.3600000003</v>
      </c>
      <c r="H237" s="199">
        <f t="shared" si="10"/>
        <v>4926898.3000000007</v>
      </c>
      <c r="I237" s="200">
        <f t="shared" si="11"/>
        <v>0.51209165084169239</v>
      </c>
      <c r="J237" s="198">
        <v>5171101.2699999996</v>
      </c>
      <c r="K237" s="198">
        <v>4895234.2199999997</v>
      </c>
      <c r="L237" s="198">
        <v>0</v>
      </c>
      <c r="M237" s="198">
        <v>566878.85999999999</v>
      </c>
      <c r="N237" s="197" t="s">
        <v>664</v>
      </c>
      <c r="O237" s="205"/>
      <c r="P237" s="205"/>
      <c r="Q237" s="201" t="s">
        <v>1211</v>
      </c>
      <c r="R237" s="202">
        <v>45177</v>
      </c>
      <c r="S237" s="203">
        <v>5132</v>
      </c>
      <c r="T237" s="201" t="s">
        <v>876</v>
      </c>
    </row>
    <row r="238" ht="85.5">
      <c r="A238" s="205">
        <v>235</v>
      </c>
      <c r="B238" s="205"/>
      <c r="C238" s="197" t="s">
        <v>14</v>
      </c>
      <c r="D238" s="197" t="s">
        <v>1212</v>
      </c>
      <c r="E238" s="198">
        <v>7087485.0499999998</v>
      </c>
      <c r="F238" s="198">
        <v>62.079999999999998</v>
      </c>
      <c r="G238" s="199" t="s">
        <v>664</v>
      </c>
      <c r="H238" s="199">
        <f t="shared" si="10"/>
        <v>4770046.8799999999</v>
      </c>
      <c r="I238" s="200">
        <f t="shared" si="11"/>
        <v>0.32697609288078849</v>
      </c>
      <c r="J238" s="198">
        <v>2317438.1699999999</v>
      </c>
      <c r="K238" s="198">
        <v>144832.70000000001</v>
      </c>
      <c r="L238" s="198">
        <v>2365783.04</v>
      </c>
      <c r="M238" s="198">
        <v>223618.09</v>
      </c>
      <c r="N238" s="197" t="s">
        <v>664</v>
      </c>
      <c r="O238" s="205"/>
      <c r="P238" s="205"/>
      <c r="Q238" s="201" t="s">
        <v>1213</v>
      </c>
      <c r="R238" s="202">
        <v>45177</v>
      </c>
      <c r="S238" s="203">
        <v>5133</v>
      </c>
      <c r="T238" s="201" t="s">
        <v>876</v>
      </c>
    </row>
    <row r="239" ht="85.5">
      <c r="A239" s="205">
        <v>236</v>
      </c>
      <c r="B239" s="205"/>
      <c r="C239" s="197" t="s">
        <v>14</v>
      </c>
      <c r="D239" s="197" t="s">
        <v>1214</v>
      </c>
      <c r="E239" s="198">
        <v>20984028.120000001</v>
      </c>
      <c r="F239" s="198">
        <v>30.079999999999998</v>
      </c>
      <c r="G239" s="199">
        <v>6183313.1399999997</v>
      </c>
      <c r="H239" s="199">
        <f t="shared" si="10"/>
        <v>7280515.7800000012</v>
      </c>
      <c r="I239" s="200">
        <f t="shared" si="11"/>
        <v>0.65304489022005752</v>
      </c>
      <c r="J239" s="198">
        <v>13703512.34</v>
      </c>
      <c r="K239" s="198">
        <v>7505946.6399999997</v>
      </c>
      <c r="L239" s="198">
        <v>0</v>
      </c>
      <c r="M239" s="198">
        <v>1322633.5</v>
      </c>
      <c r="N239" s="197" t="s">
        <v>664</v>
      </c>
      <c r="O239" s="205"/>
      <c r="P239" s="205"/>
      <c r="Q239" s="201" t="s">
        <v>1215</v>
      </c>
      <c r="R239" s="202">
        <v>45177</v>
      </c>
      <c r="S239" s="203">
        <v>5134</v>
      </c>
      <c r="T239" s="201" t="s">
        <v>876</v>
      </c>
    </row>
    <row r="240" ht="85.5">
      <c r="A240" s="205">
        <v>237</v>
      </c>
      <c r="B240" s="205"/>
      <c r="C240" s="197" t="s">
        <v>14</v>
      </c>
      <c r="D240" s="197" t="s">
        <v>1216</v>
      </c>
      <c r="E240" s="198">
        <v>16798340.719999999</v>
      </c>
      <c r="F240" s="198">
        <v>28.079999999999998</v>
      </c>
      <c r="G240" s="199">
        <v>6699249.96</v>
      </c>
      <c r="H240" s="199">
        <f t="shared" si="10"/>
        <v>5100608.8999999985</v>
      </c>
      <c r="I240" s="200">
        <f t="shared" si="11"/>
        <v>0.69636233810121229</v>
      </c>
      <c r="J240" s="198">
        <v>11697731.82</v>
      </c>
      <c r="K240" s="198">
        <v>7826906.1900000004</v>
      </c>
      <c r="L240" s="198">
        <v>3457631.52</v>
      </c>
      <c r="M240" s="198">
        <v>1127656.23</v>
      </c>
      <c r="N240" s="197" t="s">
        <v>664</v>
      </c>
      <c r="O240" s="205"/>
      <c r="P240" s="205"/>
      <c r="Q240" s="201" t="s">
        <v>1217</v>
      </c>
      <c r="R240" s="202">
        <v>45177</v>
      </c>
      <c r="S240" s="203">
        <v>5135</v>
      </c>
      <c r="T240" s="201" t="s">
        <v>876</v>
      </c>
    </row>
    <row r="241" ht="85.5">
      <c r="A241" s="205">
        <v>238</v>
      </c>
      <c r="B241" s="205"/>
      <c r="C241" s="197" t="s">
        <v>14</v>
      </c>
      <c r="D241" s="197" t="s">
        <v>1218</v>
      </c>
      <c r="E241" s="198">
        <v>12920127.789999999</v>
      </c>
      <c r="F241" s="198">
        <v>35.850000000000001</v>
      </c>
      <c r="G241" s="199">
        <v>4035777.1400000001</v>
      </c>
      <c r="H241" s="199">
        <f t="shared" si="10"/>
        <v>5768531.8099999987</v>
      </c>
      <c r="I241" s="200">
        <f t="shared" si="11"/>
        <v>0.55352362579070136</v>
      </c>
      <c r="J241" s="198">
        <v>7151595.9800000004</v>
      </c>
      <c r="K241" s="198">
        <v>4725234.8099999996</v>
      </c>
      <c r="L241" s="198">
        <v>4341916.1200000001</v>
      </c>
      <c r="M241" s="198">
        <v>689457.67000000004</v>
      </c>
      <c r="N241" s="197" t="s">
        <v>664</v>
      </c>
      <c r="O241" s="205"/>
      <c r="P241" s="205"/>
      <c r="Q241" s="201" t="s">
        <v>1219</v>
      </c>
      <c r="R241" s="202">
        <v>45177</v>
      </c>
      <c r="S241" s="203">
        <v>5136</v>
      </c>
      <c r="T241" s="201" t="s">
        <v>876</v>
      </c>
    </row>
    <row r="242" ht="85.5">
      <c r="A242" s="205">
        <v>239</v>
      </c>
      <c r="B242" s="205"/>
      <c r="C242" s="197" t="s">
        <v>14</v>
      </c>
      <c r="D242" s="197" t="s">
        <v>1220</v>
      </c>
      <c r="E242" s="198">
        <v>33440583</v>
      </c>
      <c r="F242" s="198">
        <v>30.449999999999999</v>
      </c>
      <c r="G242" s="199">
        <v>558157.17000000004</v>
      </c>
      <c r="H242" s="199">
        <f t="shared" si="10"/>
        <v>11853470.530000001</v>
      </c>
      <c r="I242" s="200">
        <f t="shared" si="11"/>
        <v>0.64553636729359654</v>
      </c>
      <c r="J242" s="198">
        <v>21587112.469999999</v>
      </c>
      <c r="K242" s="198">
        <v>3150875.1200000001</v>
      </c>
      <c r="L242" s="198">
        <v>16060035.59</v>
      </c>
      <c r="M242" s="198">
        <v>2592717.9500000002</v>
      </c>
      <c r="N242" s="197" t="s">
        <v>664</v>
      </c>
      <c r="O242" s="205"/>
      <c r="P242" s="205"/>
      <c r="Q242" s="201" t="s">
        <v>1221</v>
      </c>
      <c r="R242" s="202">
        <v>45177</v>
      </c>
      <c r="S242" s="203">
        <v>5137</v>
      </c>
      <c r="T242" s="201" t="s">
        <v>876</v>
      </c>
    </row>
    <row r="243" ht="85.5">
      <c r="A243" s="205">
        <v>240</v>
      </c>
      <c r="B243" s="205"/>
      <c r="C243" s="197" t="s">
        <v>1222</v>
      </c>
      <c r="D243" s="197" t="s">
        <v>1223</v>
      </c>
      <c r="E243" s="198">
        <v>7826121.29</v>
      </c>
      <c r="F243" s="198">
        <v>40.729999999999997</v>
      </c>
      <c r="G243" s="199">
        <v>5270952.0999999996</v>
      </c>
      <c r="H243" s="199">
        <f t="shared" si="10"/>
        <v>4040361.6499999999</v>
      </c>
      <c r="I243" s="200">
        <f t="shared" si="11"/>
        <v>0.48373383183280566</v>
      </c>
      <c r="J243" s="198">
        <v>3785759.6400000001</v>
      </c>
      <c r="K243" s="198">
        <v>5545421.1399999997</v>
      </c>
      <c r="L243" s="198">
        <v>2641574.0499999998</v>
      </c>
      <c r="M243" s="198">
        <v>274469.03999999998</v>
      </c>
      <c r="N243" s="197" t="s">
        <v>664</v>
      </c>
      <c r="O243" s="205"/>
      <c r="P243" s="205"/>
      <c r="Q243" s="201" t="s">
        <v>1224</v>
      </c>
      <c r="R243" s="202">
        <v>45177</v>
      </c>
      <c r="S243" s="203">
        <v>5138</v>
      </c>
      <c r="T243" s="201" t="s">
        <v>876</v>
      </c>
    </row>
    <row r="244" ht="85.5">
      <c r="A244" s="205">
        <v>241</v>
      </c>
      <c r="B244" s="205"/>
      <c r="C244" s="197" t="s">
        <v>1225</v>
      </c>
      <c r="D244" s="197" t="s">
        <v>1226</v>
      </c>
      <c r="E244" s="198">
        <v>5403738.5099999998</v>
      </c>
      <c r="F244" s="198">
        <v>56.950000000000003</v>
      </c>
      <c r="G244" s="199" t="s">
        <v>664</v>
      </c>
      <c r="H244" s="199">
        <f t="shared" si="10"/>
        <v>3530022.3899999997</v>
      </c>
      <c r="I244" s="200">
        <f t="shared" si="11"/>
        <v>0.34674440973273524</v>
      </c>
      <c r="J244" s="198">
        <v>1873716.1200000001</v>
      </c>
      <c r="K244" s="198">
        <v>92541.100000000006</v>
      </c>
      <c r="L244" s="198">
        <v>264728.64000000001</v>
      </c>
      <c r="M244" s="198">
        <v>114661.8</v>
      </c>
      <c r="N244" s="197" t="s">
        <v>664</v>
      </c>
      <c r="O244" s="205"/>
      <c r="P244" s="205"/>
      <c r="Q244" s="201" t="s">
        <v>1227</v>
      </c>
      <c r="R244" s="202">
        <v>45177</v>
      </c>
      <c r="S244" s="203">
        <v>5139</v>
      </c>
      <c r="T244" s="201" t="s">
        <v>876</v>
      </c>
    </row>
    <row r="245" ht="85.5">
      <c r="A245" s="205">
        <v>242</v>
      </c>
      <c r="B245" s="205"/>
      <c r="C245" s="197" t="s">
        <v>14</v>
      </c>
      <c r="D245" s="197" t="s">
        <v>1228</v>
      </c>
      <c r="E245" s="198">
        <v>25583114.280000001</v>
      </c>
      <c r="F245" s="198">
        <v>57.060000000000002</v>
      </c>
      <c r="G245" s="199">
        <v>181085.57000000001</v>
      </c>
      <c r="H245" s="199">
        <f t="shared" si="10"/>
        <v>16506177.4</v>
      </c>
      <c r="I245" s="200">
        <f t="shared" si="11"/>
        <v>0.3548018736364727</v>
      </c>
      <c r="J245" s="198">
        <v>9076936.8800000008</v>
      </c>
      <c r="K245" s="198">
        <v>1056602.1299999999</v>
      </c>
      <c r="L245" s="198">
        <v>14078146.08</v>
      </c>
      <c r="M245" s="198">
        <v>875516.56000000006</v>
      </c>
      <c r="N245" s="197" t="s">
        <v>664</v>
      </c>
      <c r="O245" s="205"/>
      <c r="P245" s="205"/>
      <c r="Q245" s="201" t="s">
        <v>1229</v>
      </c>
      <c r="R245" s="202">
        <v>45177</v>
      </c>
      <c r="S245" s="203">
        <v>5140</v>
      </c>
      <c r="T245" s="201" t="s">
        <v>876</v>
      </c>
    </row>
    <row r="246" ht="85.5">
      <c r="A246" s="197">
        <v>243</v>
      </c>
      <c r="B246" s="197">
        <v>102842</v>
      </c>
      <c r="C246" s="197" t="s">
        <v>14</v>
      </c>
      <c r="D246" s="197" t="s">
        <v>1230</v>
      </c>
      <c r="E246" s="198">
        <v>28503444.650302064</v>
      </c>
      <c r="F246" s="198">
        <v>20.34</v>
      </c>
      <c r="G246" s="199">
        <v>2897373.9100000001</v>
      </c>
      <c r="H246" s="199">
        <f t="shared" si="10"/>
        <v>1784707.6399020664</v>
      </c>
      <c r="I246" s="200">
        <f t="shared" si="11"/>
        <v>0.93738624710809637</v>
      </c>
      <c r="J246" s="198">
        <v>26718737.010399997</v>
      </c>
      <c r="K246" s="198">
        <v>5476772.1200000001</v>
      </c>
      <c r="L246" s="198"/>
      <c r="M246" s="198">
        <v>2579398.21</v>
      </c>
      <c r="N246" s="197" t="s">
        <v>664</v>
      </c>
      <c r="O246" s="197"/>
      <c r="P246" s="197"/>
      <c r="Q246" s="201" t="s">
        <v>1231</v>
      </c>
      <c r="R246" s="208">
        <v>45251</v>
      </c>
      <c r="S246" s="203">
        <v>5203</v>
      </c>
      <c r="T246" s="201" t="s">
        <v>1232</v>
      </c>
    </row>
    <row r="247" ht="85.5">
      <c r="A247" s="197">
        <v>244</v>
      </c>
      <c r="B247" s="197">
        <v>104709</v>
      </c>
      <c r="C247" s="197" t="s">
        <v>14</v>
      </c>
      <c r="D247" s="197" t="s">
        <v>1233</v>
      </c>
      <c r="E247" s="198">
        <v>15836676.402266866</v>
      </c>
      <c r="F247" s="198">
        <v>19.129999999999999</v>
      </c>
      <c r="G247" s="199">
        <v>13250961.529999999</v>
      </c>
      <c r="H247" s="199">
        <f t="shared" si="10"/>
        <v>143115.64466686733</v>
      </c>
      <c r="I247" s="200">
        <f t="shared" si="11"/>
        <v>0.99096302525658841</v>
      </c>
      <c r="J247" s="198">
        <v>15693560.757599998</v>
      </c>
      <c r="K247" s="198">
        <v>14759999.150000002</v>
      </c>
      <c r="L247" s="198"/>
      <c r="M247" s="198">
        <v>1509037.6200000001</v>
      </c>
      <c r="N247" s="197" t="s">
        <v>664</v>
      </c>
      <c r="O247" s="197"/>
      <c r="P247" s="197"/>
      <c r="Q247" s="201" t="s">
        <v>1234</v>
      </c>
      <c r="R247" s="202">
        <v>45251</v>
      </c>
      <c r="S247" s="209">
        <v>5204</v>
      </c>
      <c r="T247" s="201" t="s">
        <v>1232</v>
      </c>
    </row>
    <row r="248" ht="85.5">
      <c r="A248" s="197">
        <v>245</v>
      </c>
      <c r="B248" s="197">
        <v>105420</v>
      </c>
      <c r="C248" s="197" t="s">
        <v>14</v>
      </c>
      <c r="D248" s="197" t="s">
        <v>1235</v>
      </c>
      <c r="E248" s="198">
        <v>22530889.248898644</v>
      </c>
      <c r="F248" s="198">
        <v>21.800000000000001</v>
      </c>
      <c r="G248" s="199">
        <v>5186025.4500000002</v>
      </c>
      <c r="H248" s="199">
        <f t="shared" si="10"/>
        <v>2705448.2368986458</v>
      </c>
      <c r="I248" s="200">
        <f t="shared" si="11"/>
        <v>0.87992270491361568</v>
      </c>
      <c r="J248" s="198">
        <v>19825441.011999998</v>
      </c>
      <c r="K248" s="198">
        <v>7098429.9700000007</v>
      </c>
      <c r="L248" s="198"/>
      <c r="M248" s="198">
        <v>1912404.52</v>
      </c>
      <c r="N248" s="197" t="s">
        <v>664</v>
      </c>
      <c r="O248" s="197"/>
      <c r="P248" s="197"/>
      <c r="Q248" s="201" t="s">
        <v>1236</v>
      </c>
      <c r="R248" s="208">
        <v>45251</v>
      </c>
      <c r="S248" s="203">
        <v>5205</v>
      </c>
      <c r="T248" s="201" t="s">
        <v>1232</v>
      </c>
    </row>
    <row r="249" ht="85.5">
      <c r="A249" s="197">
        <v>246</v>
      </c>
      <c r="B249" s="197">
        <v>105423</v>
      </c>
      <c r="C249" s="197" t="s">
        <v>14</v>
      </c>
      <c r="D249" s="197" t="s">
        <v>1237</v>
      </c>
      <c r="E249" s="198">
        <v>20569937.396085601</v>
      </c>
      <c r="F249" s="198">
        <v>19.940000000000001</v>
      </c>
      <c r="G249" s="199">
        <v>3162099.79</v>
      </c>
      <c r="H249" s="199">
        <f t="shared" si="10"/>
        <v>939226.18208560348</v>
      </c>
      <c r="I249" s="200">
        <f t="shared" si="11"/>
        <v>0.95433986190622366</v>
      </c>
      <c r="J249" s="198">
        <v>19630711.213999998</v>
      </c>
      <c r="K249" s="198">
        <v>5054998.1399999997</v>
      </c>
      <c r="L249" s="198"/>
      <c r="M249" s="198">
        <v>1892898.3500000001</v>
      </c>
      <c r="N249" s="197" t="s">
        <v>664</v>
      </c>
      <c r="O249" s="197"/>
      <c r="P249" s="197"/>
      <c r="Q249" s="201" t="s">
        <v>1238</v>
      </c>
      <c r="R249" s="202">
        <v>45251</v>
      </c>
      <c r="S249" s="209">
        <v>5206</v>
      </c>
      <c r="T249" s="201" t="s">
        <v>1232</v>
      </c>
    </row>
    <row r="250" ht="85.5">
      <c r="A250" s="197">
        <v>247</v>
      </c>
      <c r="B250" s="197">
        <v>106709</v>
      </c>
      <c r="C250" s="197" t="s">
        <v>14</v>
      </c>
      <c r="D250" s="197" t="s">
        <v>1239</v>
      </c>
      <c r="E250" s="198">
        <v>21478392.819600001</v>
      </c>
      <c r="F250" s="198">
        <v>20.800000000000001</v>
      </c>
      <c r="G250" s="199">
        <v>8762434.7100000009</v>
      </c>
      <c r="H250" s="199">
        <f t="shared" si="10"/>
        <v>1749904.5996000022</v>
      </c>
      <c r="I250" s="200">
        <f t="shared" si="11"/>
        <v>0.9185272094472946</v>
      </c>
      <c r="J250" s="198">
        <v>19728488.219999999</v>
      </c>
      <c r="K250" s="198">
        <v>10665157.35</v>
      </c>
      <c r="L250" s="198"/>
      <c r="M250" s="198">
        <v>1902722.6399999999</v>
      </c>
      <c r="N250" s="197" t="s">
        <v>664</v>
      </c>
      <c r="O250" s="197"/>
      <c r="P250" s="197"/>
      <c r="Q250" s="201" t="s">
        <v>1240</v>
      </c>
      <c r="R250" s="208">
        <v>45251</v>
      </c>
      <c r="S250" s="203">
        <v>5207</v>
      </c>
      <c r="T250" s="201" t="s">
        <v>1232</v>
      </c>
    </row>
    <row r="251" ht="85.5">
      <c r="A251" s="197">
        <v>248</v>
      </c>
      <c r="B251" s="197">
        <v>106938</v>
      </c>
      <c r="C251" s="197" t="s">
        <v>14</v>
      </c>
      <c r="D251" s="197" t="s">
        <v>1241</v>
      </c>
      <c r="E251" s="198">
        <v>63607955.762000009</v>
      </c>
      <c r="F251" s="198">
        <v>22.309999999999999</v>
      </c>
      <c r="G251" s="199">
        <v>51425919.789999999</v>
      </c>
      <c r="H251" s="199">
        <f t="shared" si="10"/>
        <v>8808603.6200000048</v>
      </c>
      <c r="I251" s="200">
        <f t="shared" si="11"/>
        <v>0.86151726596970202</v>
      </c>
      <c r="J251" s="198">
        <v>54799352.142000005</v>
      </c>
      <c r="K251" s="198">
        <v>56686756.900000006</v>
      </c>
      <c r="L251" s="198"/>
      <c r="M251" s="198">
        <v>5260837.1100000003</v>
      </c>
      <c r="N251" s="197" t="s">
        <v>664</v>
      </c>
      <c r="O251" s="197"/>
      <c r="P251" s="197"/>
      <c r="Q251" s="201" t="s">
        <v>1242</v>
      </c>
      <c r="R251" s="202">
        <v>45251</v>
      </c>
      <c r="S251" s="209">
        <v>5208</v>
      </c>
      <c r="T251" s="201" t="s">
        <v>1232</v>
      </c>
    </row>
    <row r="252" ht="85.5">
      <c r="A252" s="197">
        <v>249</v>
      </c>
      <c r="B252" s="197">
        <v>107238</v>
      </c>
      <c r="C252" s="197" t="s">
        <v>14</v>
      </c>
      <c r="D252" s="197" t="s">
        <v>1243</v>
      </c>
      <c r="E252" s="198">
        <v>25832855.580000002</v>
      </c>
      <c r="F252" s="198">
        <v>22.18</v>
      </c>
      <c r="G252" s="199">
        <v>7974331.4699999997</v>
      </c>
      <c r="H252" s="199">
        <f t="shared" si="10"/>
        <v>3459540.9800000042</v>
      </c>
      <c r="I252" s="200">
        <f t="shared" si="11"/>
        <v>0.86607980796832973</v>
      </c>
      <c r="J252" s="198">
        <v>22373314.599999998</v>
      </c>
      <c r="K252" s="198">
        <v>10132157.470000001</v>
      </c>
      <c r="L252" s="198"/>
      <c r="M252" s="198">
        <v>2157826</v>
      </c>
      <c r="N252" s="197" t="s">
        <v>664</v>
      </c>
      <c r="O252" s="197"/>
      <c r="P252" s="197"/>
      <c r="Q252" s="201" t="s">
        <v>1244</v>
      </c>
      <c r="R252" s="208">
        <v>45251</v>
      </c>
      <c r="S252" s="203">
        <v>5209</v>
      </c>
      <c r="T252" s="201" t="s">
        <v>1232</v>
      </c>
    </row>
    <row r="253" ht="85.5">
      <c r="A253" s="197">
        <v>250</v>
      </c>
      <c r="B253" s="197">
        <v>107865</v>
      </c>
      <c r="C253" s="197" t="s">
        <v>14</v>
      </c>
      <c r="D253" s="197" t="s">
        <v>1245</v>
      </c>
      <c r="E253" s="198">
        <v>53897703.937111534</v>
      </c>
      <c r="F253" s="198">
        <v>19.690000000000001</v>
      </c>
      <c r="G253" s="199">
        <v>34481159.369999997</v>
      </c>
      <c r="H253" s="199">
        <f t="shared" si="10"/>
        <v>1865624.1791115403</v>
      </c>
      <c r="I253" s="200">
        <f t="shared" si="11"/>
        <v>0.9653858319959534</v>
      </c>
      <c r="J253" s="198">
        <v>52032079.757999994</v>
      </c>
      <c r="K253" s="198">
        <v>39487853.640000001</v>
      </c>
      <c r="L253" s="198"/>
      <c r="M253" s="198">
        <v>5006694.2699999996</v>
      </c>
      <c r="N253" s="197" t="s">
        <v>664</v>
      </c>
      <c r="O253" s="197"/>
      <c r="P253" s="197"/>
      <c r="Q253" s="201" t="s">
        <v>1246</v>
      </c>
      <c r="R253" s="202">
        <v>45251</v>
      </c>
      <c r="S253" s="209">
        <v>5210</v>
      </c>
      <c r="T253" s="201" t="s">
        <v>1232</v>
      </c>
    </row>
    <row r="254" ht="85.5">
      <c r="A254" s="197">
        <v>251</v>
      </c>
      <c r="B254" s="197">
        <v>107980</v>
      </c>
      <c r="C254" s="197" t="s">
        <v>14</v>
      </c>
      <c r="D254" s="197" t="s">
        <v>1247</v>
      </c>
      <c r="E254" s="198">
        <v>7827916.0032569999</v>
      </c>
      <c r="F254" s="198">
        <v>20.75</v>
      </c>
      <c r="G254" s="199">
        <v>2054614.4399999999</v>
      </c>
      <c r="H254" s="199">
        <f t="shared" si="10"/>
        <v>621597.96325699892</v>
      </c>
      <c r="I254" s="200">
        <f t="shared" si="11"/>
        <v>0.92059215211323586</v>
      </c>
      <c r="J254" s="198">
        <v>7206318.040000001</v>
      </c>
      <c r="K254" s="198">
        <v>2749704.2800000003</v>
      </c>
      <c r="L254" s="198"/>
      <c r="M254" s="198">
        <v>695089.83999999997</v>
      </c>
      <c r="N254" s="197" t="s">
        <v>664</v>
      </c>
      <c r="O254" s="197"/>
      <c r="P254" s="197"/>
      <c r="Q254" s="201" t="s">
        <v>1248</v>
      </c>
      <c r="R254" s="208">
        <v>45251</v>
      </c>
      <c r="S254" s="203">
        <v>5211</v>
      </c>
      <c r="T254" s="201" t="s">
        <v>1232</v>
      </c>
    </row>
    <row r="255" ht="85.5">
      <c r="A255" s="197">
        <v>252</v>
      </c>
      <c r="B255" s="197">
        <v>108583</v>
      </c>
      <c r="C255" s="197" t="s">
        <v>14</v>
      </c>
      <c r="D255" s="197" t="s">
        <v>1249</v>
      </c>
      <c r="E255" s="198">
        <v>45554330.109999999</v>
      </c>
      <c r="F255" s="198">
        <v>19.059999999999999</v>
      </c>
      <c r="G255" s="199">
        <v>35840294.619999997</v>
      </c>
      <c r="H255" s="199">
        <f t="shared" si="10"/>
        <v>260973.53999999911</v>
      </c>
      <c r="I255" s="200">
        <f t="shared" si="11"/>
        <v>0.99427115843060743</v>
      </c>
      <c r="J255" s="198">
        <v>45293356.57</v>
      </c>
      <c r="K255" s="198">
        <v>39584515.43</v>
      </c>
      <c r="L255" s="198"/>
      <c r="M255" s="198">
        <v>3744220.8100000001</v>
      </c>
      <c r="N255" s="197" t="s">
        <v>664</v>
      </c>
      <c r="O255" s="197"/>
      <c r="P255" s="197"/>
      <c r="Q255" s="201" t="s">
        <v>1250</v>
      </c>
      <c r="R255" s="202">
        <v>45251</v>
      </c>
      <c r="S255" s="203">
        <v>5212</v>
      </c>
      <c r="T255" s="201" t="s">
        <v>1232</v>
      </c>
    </row>
    <row r="256" ht="14.25"/>
    <row r="257" ht="14.25"/>
    <row r="258" ht="14.25"/>
    <row r="259" ht="14.25"/>
    <row r="260" ht="14.25"/>
    <row r="261" ht="14.25"/>
    <row r="262" ht="14.25"/>
    <row r="263" ht="14.25"/>
    <row r="264" ht="14.25"/>
    <row r="265" ht="14.25"/>
    <row r="266" ht="14.25"/>
    <row r="267" ht="14.25"/>
    <row r="268" ht="14.25"/>
    <row r="269" ht="14.25"/>
    <row r="270" ht="14.25"/>
    <row r="271" ht="14.25"/>
    <row r="272" ht="14.25"/>
    <row r="273" ht="14.25"/>
    <row r="274" ht="14.25"/>
    <row r="275" ht="14.25"/>
    <row r="276" ht="14.25"/>
    <row r="277" ht="14.25"/>
    <row r="278" ht="14.25"/>
    <row r="279" ht="14.25"/>
    <row r="280" ht="14.25"/>
    <row r="281" ht="14.25"/>
    <row r="282" ht="14.25"/>
    <row r="283" ht="14.25"/>
    <row r="284" ht="14.25"/>
    <row r="285" ht="14.25"/>
    <row r="286" ht="14.25"/>
    <row r="287" ht="14.25"/>
    <row r="288"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row r="368" ht="14.25"/>
    <row r="369" ht="14.25"/>
    <row r="370" ht="14.25"/>
    <row r="371" ht="14.25"/>
    <row r="372" ht="14.25"/>
    <row r="373" ht="14.25"/>
    <row r="374" ht="14.25"/>
    <row r="375" ht="14.25"/>
    <row r="376" ht="14.25"/>
    <row r="377" ht="14.25"/>
    <row r="378" ht="14.25"/>
    <row r="379" ht="14.25"/>
    <row r="380" ht="14.25"/>
    <row r="381" ht="14.25"/>
    <row r="382" ht="14.25"/>
    <row r="383" ht="14.25"/>
    <row r="384" ht="14.25"/>
    <row r="385" ht="14.25"/>
    <row r="386" ht="14.25"/>
    <row r="387" ht="14.25"/>
    <row r="388" ht="14.25"/>
    <row r="389" ht="14.25"/>
    <row r="390" ht="14.25"/>
    <row r="391" ht="14.25"/>
    <row r="392" ht="14.25"/>
    <row r="393" ht="14.25"/>
    <row r="394" ht="14.25"/>
    <row r="395" ht="14.25"/>
    <row r="396" ht="14.25"/>
    <row r="397" ht="14.25"/>
    <row r="398" ht="14.25"/>
    <row r="399" ht="14.25"/>
    <row r="400" ht="14.25"/>
    <row r="401" ht="14.25"/>
    <row r="402" ht="14.25"/>
    <row r="403" ht="14.25"/>
    <row r="404" ht="14.25"/>
    <row r="405" ht="14.25"/>
    <row r="406" ht="14.25"/>
    <row r="407" ht="14.25"/>
    <row r="408" ht="14.25"/>
    <row r="409" ht="14.25"/>
    <row r="410" ht="14.25"/>
    <row r="411" ht="14.25"/>
    <row r="412" ht="14.25"/>
    <row r="413" ht="14.25"/>
    <row r="414" ht="14.25"/>
    <row r="415" ht="14.25"/>
    <row r="416" ht="14.25"/>
    <row r="417" ht="14.25"/>
    <row r="418" ht="14.25"/>
    <row r="419" ht="14.25"/>
    <row r="420" ht="14.25"/>
    <row r="421" ht="14.25"/>
    <row r="422" ht="14.25"/>
    <row r="423" ht="14.25"/>
    <row r="424" ht="14.25"/>
    <row r="425" ht="14.25"/>
    <row r="426" ht="14.25"/>
    <row r="427" ht="14.25"/>
    <row r="428" ht="14.25"/>
    <row r="429" ht="14.25"/>
    <row r="430" ht="14.25"/>
    <row r="431" ht="14.25"/>
    <row r="432" ht="14.25"/>
    <row r="433" ht="14.25"/>
    <row r="434" ht="14.25"/>
    <row r="435" ht="14.25"/>
  </sheetData>
  <autoFilter ref="C4:D245"/>
  <sortState ref="A109:T245" columnSort="0">
    <sortCondition sortBy="value" descending="0" ref="D109:D245"/>
  </sortState>
  <mergeCells count="20">
    <mergeCell ref="A1:P1"/>
    <mergeCell ref="A2:A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s>
  <printOptions headings="0" gridLines="0"/>
  <pageMargins left="0.03937007874015748" right="0.03937007874015748" top="0.74803149606299213" bottom="0.74803149606299213" header="0.31496062992125984" footer="0.31496062992125984"/>
  <pageSetup paperSize="9" scale="25" fitToWidth="1" fitToHeight="0" pageOrder="downThenOver" orientation="landscape" usePrinterDefaults="1" blackAndWhite="0" draft="0" cellComments="none" useFirstPageNumber="0" errors="displayed" horizontalDpi="2147483648" verticalDpi="2147483648"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D836" zoomScale="70" workbookViewId="0">
      <selection activeCell="I9" activeCellId="0" sqref="I9:J28"/>
    </sheetView>
  </sheetViews>
  <sheetFormatPr defaultRowHeight="14.25"/>
  <cols>
    <col customWidth="1" min="1" max="1" width="6"/>
    <col customWidth="1" min="2" max="2" width="30.7109375"/>
    <col customWidth="1" min="3" max="3" width="10.28125"/>
    <col customWidth="1" min="4" max="4" width="12.421875"/>
    <col customWidth="1" min="5" max="5" width="30.00390625"/>
    <col customWidth="1" min="6" max="6" width="18.8515625"/>
    <col customWidth="1" min="7" max="7" width="19.28125"/>
    <col customWidth="1" min="8" max="8" width="21.7109375"/>
    <col customWidth="1" min="9" max="9" width="13.57421875"/>
    <col customWidth="1" min="10" max="11" width="27"/>
    <col customWidth="1" min="12" max="12" width="23"/>
    <col customWidth="1" min="13" max="13" width="20.140625"/>
    <col customWidth="1" min="14" max="14" width="21.140625"/>
    <col customWidth="1" min="15" max="15" width="25.85546875"/>
    <col customWidth="1" min="16" max="16" width="47.00390625"/>
    <col customWidth="1" min="17" max="17" width="19.8515625"/>
    <col customWidth="1" min="18" max="18" width="18.28125"/>
    <col customWidth="1" min="19" max="19" width="40"/>
  </cols>
  <sheetData>
    <row r="1" ht="51.75" customHeight="1">
      <c r="A1" s="193" t="s">
        <v>1251</v>
      </c>
      <c r="B1" s="194"/>
      <c r="C1" s="194"/>
      <c r="D1" s="194"/>
      <c r="E1" s="194"/>
      <c r="F1" s="194"/>
      <c r="G1" s="194"/>
      <c r="H1" s="194"/>
      <c r="I1" s="194"/>
      <c r="J1" s="194"/>
      <c r="K1" s="194"/>
      <c r="L1" s="194"/>
      <c r="M1" s="194"/>
      <c r="N1" s="194"/>
      <c r="O1" s="195"/>
      <c r="P1" s="196"/>
      <c r="Q1" s="196"/>
      <c r="R1" s="196"/>
      <c r="S1" s="196"/>
    </row>
    <row r="2" ht="26.25" customHeight="1">
      <c r="A2" s="2" t="s">
        <v>1</v>
      </c>
      <c r="B2" s="2" t="s">
        <v>1252</v>
      </c>
      <c r="C2" s="2" t="s">
        <v>59</v>
      </c>
      <c r="D2" s="2" t="s">
        <v>60</v>
      </c>
      <c r="E2" s="210" t="s">
        <v>61</v>
      </c>
      <c r="F2" s="210" t="s">
        <v>62</v>
      </c>
      <c r="G2" s="2" t="s">
        <v>63</v>
      </c>
      <c r="H2" s="2" t="s">
        <v>1253</v>
      </c>
      <c r="I2" s="2" t="s">
        <v>1254</v>
      </c>
      <c r="J2" s="2" t="s">
        <v>64</v>
      </c>
      <c r="K2" s="2" t="s">
        <v>1255</v>
      </c>
      <c r="L2" s="2" t="s">
        <v>1256</v>
      </c>
      <c r="M2" s="2" t="s">
        <v>1257</v>
      </c>
      <c r="N2" s="2" t="s">
        <v>1258</v>
      </c>
      <c r="O2" s="2" t="s">
        <v>1259</v>
      </c>
      <c r="P2" s="2" t="s">
        <v>1260</v>
      </c>
      <c r="Q2" s="2" t="s">
        <v>660</v>
      </c>
      <c r="R2" s="2" t="s">
        <v>661</v>
      </c>
      <c r="S2" s="2" t="s">
        <v>8</v>
      </c>
    </row>
    <row r="3" ht="49.5" customHeight="1">
      <c r="A3" s="10"/>
      <c r="B3" s="10"/>
      <c r="C3" s="10"/>
      <c r="D3" s="10"/>
      <c r="E3" s="211"/>
      <c r="F3" s="211"/>
      <c r="G3" s="10"/>
      <c r="H3" s="10"/>
      <c r="I3" s="10"/>
      <c r="J3" s="10"/>
      <c r="K3" s="10"/>
      <c r="L3" s="10"/>
      <c r="M3" s="6"/>
      <c r="N3" s="6"/>
      <c r="O3" s="6"/>
      <c r="P3" s="10"/>
      <c r="Q3" s="10"/>
      <c r="R3" s="10"/>
      <c r="S3" s="10"/>
    </row>
    <row r="4" ht="70.5" customHeight="1">
      <c r="A4" s="212">
        <v>1</v>
      </c>
      <c r="B4" s="213" t="s">
        <v>1261</v>
      </c>
      <c r="C4" s="214" t="s">
        <v>1262</v>
      </c>
      <c r="D4" s="214" t="s">
        <v>1263</v>
      </c>
      <c r="E4" s="215" t="s">
        <v>69</v>
      </c>
      <c r="F4" s="215" t="s">
        <v>70</v>
      </c>
      <c r="G4" s="215" t="s">
        <v>71</v>
      </c>
      <c r="H4" s="215" t="s">
        <v>1264</v>
      </c>
      <c r="I4" s="216" t="s">
        <v>1265</v>
      </c>
      <c r="J4" s="213" t="s">
        <v>25</v>
      </c>
      <c r="K4" s="213"/>
      <c r="L4" s="217">
        <v>2022</v>
      </c>
      <c r="M4" s="218">
        <v>3021238.5699999998</v>
      </c>
      <c r="N4" s="219">
        <v>5758964.8779999996</v>
      </c>
      <c r="O4" s="220">
        <v>5</v>
      </c>
      <c r="P4" s="221" t="s">
        <v>1266</v>
      </c>
      <c r="Q4" s="202">
        <v>45076</v>
      </c>
      <c r="R4" s="203">
        <v>4896</v>
      </c>
      <c r="S4" s="201" t="s">
        <v>1267</v>
      </c>
    </row>
    <row r="5" ht="72.75" customHeight="1">
      <c r="A5" s="212">
        <v>2</v>
      </c>
      <c r="B5" s="213" t="s">
        <v>1268</v>
      </c>
      <c r="C5" s="214" t="s">
        <v>1269</v>
      </c>
      <c r="D5" s="214" t="s">
        <v>1270</v>
      </c>
      <c r="E5" s="215" t="s">
        <v>69</v>
      </c>
      <c r="F5" s="215" t="s">
        <v>70</v>
      </c>
      <c r="G5" s="215" t="s">
        <v>71</v>
      </c>
      <c r="H5" s="215" t="s">
        <v>1271</v>
      </c>
      <c r="I5" s="216" t="s">
        <v>192</v>
      </c>
      <c r="J5" s="213" t="s">
        <v>29</v>
      </c>
      <c r="K5" s="213"/>
      <c r="L5" s="217">
        <v>2022</v>
      </c>
      <c r="M5" s="218">
        <v>1756340.4199999999</v>
      </c>
      <c r="N5" s="219">
        <v>6012581.1979999999</v>
      </c>
      <c r="O5" s="220">
        <v>5</v>
      </c>
      <c r="P5" s="221" t="s">
        <v>1266</v>
      </c>
      <c r="Q5" s="202">
        <v>45076</v>
      </c>
      <c r="R5" s="203">
        <v>4897</v>
      </c>
      <c r="S5" s="201" t="s">
        <v>1272</v>
      </c>
    </row>
    <row r="6" ht="69" customHeight="1">
      <c r="A6" s="212">
        <v>3</v>
      </c>
      <c r="B6" s="213" t="s">
        <v>1273</v>
      </c>
      <c r="C6" s="214" t="s">
        <v>1274</v>
      </c>
      <c r="D6" s="214" t="s">
        <v>1275</v>
      </c>
      <c r="E6" s="215" t="s">
        <v>69</v>
      </c>
      <c r="F6" s="215" t="s">
        <v>70</v>
      </c>
      <c r="G6" s="215" t="s">
        <v>71</v>
      </c>
      <c r="H6" s="215" t="s">
        <v>1276</v>
      </c>
      <c r="I6" s="216" t="s">
        <v>1277</v>
      </c>
      <c r="J6" s="213" t="s">
        <v>18</v>
      </c>
      <c r="K6" s="213"/>
      <c r="L6" s="217">
        <v>2018</v>
      </c>
      <c r="M6" s="218">
        <v>1630151.5</v>
      </c>
      <c r="N6" s="219">
        <v>19029227.439999998</v>
      </c>
      <c r="O6" s="220">
        <v>35</v>
      </c>
      <c r="P6" s="221" t="s">
        <v>1266</v>
      </c>
      <c r="Q6" s="202">
        <v>45076</v>
      </c>
      <c r="R6" s="203">
        <v>4898</v>
      </c>
      <c r="S6" s="201" t="s">
        <v>1278</v>
      </c>
    </row>
    <row r="7" ht="73.5" customHeight="1">
      <c r="A7" s="212">
        <v>4</v>
      </c>
      <c r="B7" s="213" t="s">
        <v>1279</v>
      </c>
      <c r="C7" s="214" t="s">
        <v>1280</v>
      </c>
      <c r="D7" s="214" t="s">
        <v>1281</v>
      </c>
      <c r="E7" s="215" t="s">
        <v>69</v>
      </c>
      <c r="F7" s="215" t="s">
        <v>70</v>
      </c>
      <c r="G7" s="215" t="s">
        <v>71</v>
      </c>
      <c r="H7" s="215" t="s">
        <v>1282</v>
      </c>
      <c r="I7" s="216" t="s">
        <v>1283</v>
      </c>
      <c r="J7" s="213" t="s">
        <v>20</v>
      </c>
      <c r="K7" s="213"/>
      <c r="L7" s="217">
        <v>2022</v>
      </c>
      <c r="M7" s="218">
        <v>4233580</v>
      </c>
      <c r="N7" s="219">
        <v>8301518.7999999998</v>
      </c>
      <c r="O7" s="220">
        <v>5</v>
      </c>
      <c r="P7" s="221" t="s">
        <v>1266</v>
      </c>
      <c r="Q7" s="202">
        <v>45076</v>
      </c>
      <c r="R7" s="203">
        <v>4899</v>
      </c>
      <c r="S7" s="201" t="s">
        <v>1284</v>
      </c>
    </row>
    <row r="8" ht="72.75" customHeight="1">
      <c r="A8" s="212">
        <v>5</v>
      </c>
      <c r="B8" s="213" t="s">
        <v>1261</v>
      </c>
      <c r="C8" s="214" t="s">
        <v>1285</v>
      </c>
      <c r="D8" s="214" t="s">
        <v>1286</v>
      </c>
      <c r="E8" s="215" t="s">
        <v>69</v>
      </c>
      <c r="F8" s="215" t="s">
        <v>70</v>
      </c>
      <c r="G8" s="215" t="s">
        <v>71</v>
      </c>
      <c r="H8" s="215" t="s">
        <v>1287</v>
      </c>
      <c r="I8" s="216" t="s">
        <v>1288</v>
      </c>
      <c r="J8" s="213" t="s">
        <v>25</v>
      </c>
      <c r="K8" s="213"/>
      <c r="L8" s="217">
        <v>2022</v>
      </c>
      <c r="M8" s="218">
        <v>3908925.7799999998</v>
      </c>
      <c r="N8" s="219">
        <v>7797724.5640000002</v>
      </c>
      <c r="O8" s="220">
        <v>5</v>
      </c>
      <c r="P8" s="221" t="s">
        <v>1266</v>
      </c>
      <c r="Q8" s="202">
        <v>45076</v>
      </c>
      <c r="R8" s="203">
        <v>4900</v>
      </c>
      <c r="S8" s="201" t="s">
        <v>1267</v>
      </c>
    </row>
    <row r="9" ht="57">
      <c r="A9" s="222">
        <v>6</v>
      </c>
      <c r="B9" s="223" t="s">
        <v>1289</v>
      </c>
      <c r="C9" s="214" t="s">
        <v>1290</v>
      </c>
      <c r="D9" s="214" t="s">
        <v>1291</v>
      </c>
      <c r="E9" s="215" t="s">
        <v>69</v>
      </c>
      <c r="F9" s="215" t="s">
        <v>70</v>
      </c>
      <c r="G9" s="215" t="s">
        <v>71</v>
      </c>
      <c r="H9" s="215" t="s">
        <v>1292</v>
      </c>
      <c r="I9" s="216" t="s">
        <v>305</v>
      </c>
      <c r="J9" s="223" t="s">
        <v>1293</v>
      </c>
      <c r="K9" s="223"/>
      <c r="L9" s="224">
        <v>2022</v>
      </c>
      <c r="M9" s="225">
        <v>10985931.98</v>
      </c>
      <c r="N9" s="219">
        <v>7859438.3999999994</v>
      </c>
      <c r="O9" s="226">
        <v>5</v>
      </c>
      <c r="P9" s="221" t="s">
        <v>1266</v>
      </c>
      <c r="Q9" s="202">
        <v>45092</v>
      </c>
      <c r="R9" s="203">
        <v>4951</v>
      </c>
      <c r="S9" s="201" t="s">
        <v>1294</v>
      </c>
    </row>
    <row r="10" ht="57">
      <c r="A10" s="222">
        <v>7</v>
      </c>
      <c r="B10" s="223" t="s">
        <v>1295</v>
      </c>
      <c r="C10" s="214" t="s">
        <v>1296</v>
      </c>
      <c r="D10" s="214" t="s">
        <v>1297</v>
      </c>
      <c r="E10" s="215" t="s">
        <v>69</v>
      </c>
      <c r="F10" s="215" t="s">
        <v>70</v>
      </c>
      <c r="G10" s="215" t="s">
        <v>71</v>
      </c>
      <c r="H10" s="215" t="s">
        <v>641</v>
      </c>
      <c r="I10" s="216" t="s">
        <v>86</v>
      </c>
      <c r="J10" s="223" t="s">
        <v>1293</v>
      </c>
      <c r="K10" s="223"/>
      <c r="L10" s="224">
        <v>2022</v>
      </c>
      <c r="M10" s="225">
        <v>1798280</v>
      </c>
      <c r="N10" s="219">
        <v>5251533.8399999999</v>
      </c>
      <c r="O10" s="226">
        <v>25</v>
      </c>
      <c r="P10" s="221" t="s">
        <v>1266</v>
      </c>
      <c r="Q10" s="202">
        <v>45092</v>
      </c>
      <c r="R10" s="203">
        <v>4952</v>
      </c>
      <c r="S10" s="201" t="s">
        <v>1294</v>
      </c>
    </row>
    <row r="11" ht="73.5" customHeight="1">
      <c r="A11" s="222">
        <v>8</v>
      </c>
      <c r="B11" s="223" t="s">
        <v>1298</v>
      </c>
      <c r="C11" s="214" t="s">
        <v>1299</v>
      </c>
      <c r="D11" s="214" t="s">
        <v>1300</v>
      </c>
      <c r="E11" s="215" t="s">
        <v>69</v>
      </c>
      <c r="F11" s="215" t="s">
        <v>70</v>
      </c>
      <c r="G11" s="215" t="s">
        <v>71</v>
      </c>
      <c r="H11" s="215" t="s">
        <v>641</v>
      </c>
      <c r="I11" s="216" t="s">
        <v>180</v>
      </c>
      <c r="J11" s="223" t="s">
        <v>18</v>
      </c>
      <c r="K11" s="223"/>
      <c r="L11" s="224">
        <v>2022</v>
      </c>
      <c r="M11" s="225">
        <v>11066876.83</v>
      </c>
      <c r="N11" s="219">
        <v>24413045.299999997</v>
      </c>
      <c r="O11" s="226">
        <v>5</v>
      </c>
      <c r="P11" s="221" t="s">
        <v>1266</v>
      </c>
      <c r="Q11" s="202">
        <v>45092</v>
      </c>
      <c r="R11" s="203">
        <v>4953</v>
      </c>
      <c r="S11" s="201" t="s">
        <v>1301</v>
      </c>
    </row>
    <row r="12" ht="57">
      <c r="A12" s="222">
        <v>9</v>
      </c>
      <c r="B12" s="223" t="s">
        <v>1302</v>
      </c>
      <c r="C12" s="214" t="s">
        <v>1303</v>
      </c>
      <c r="D12" s="214" t="s">
        <v>1304</v>
      </c>
      <c r="E12" s="215" t="s">
        <v>69</v>
      </c>
      <c r="F12" s="215" t="s">
        <v>70</v>
      </c>
      <c r="G12" s="215" t="s">
        <v>71</v>
      </c>
      <c r="H12" s="215" t="s">
        <v>1305</v>
      </c>
      <c r="I12" s="216" t="s">
        <v>1306</v>
      </c>
      <c r="J12" s="223" t="s">
        <v>25</v>
      </c>
      <c r="K12" s="223"/>
      <c r="L12" s="224">
        <v>2019</v>
      </c>
      <c r="M12" s="225">
        <v>1419588.6399999999</v>
      </c>
      <c r="N12" s="219">
        <v>5922569.091</v>
      </c>
      <c r="O12" s="226">
        <v>32</v>
      </c>
      <c r="P12" s="221" t="s">
        <v>1266</v>
      </c>
      <c r="Q12" s="202">
        <v>45092</v>
      </c>
      <c r="R12" s="203">
        <v>4954</v>
      </c>
      <c r="S12" s="201" t="s">
        <v>1307</v>
      </c>
    </row>
    <row r="13" ht="42.75">
      <c r="A13" s="227">
        <v>10</v>
      </c>
      <c r="B13" s="228" t="s">
        <v>1308</v>
      </c>
      <c r="C13" s="214" t="s">
        <v>1309</v>
      </c>
      <c r="D13" s="214" t="s">
        <v>1310</v>
      </c>
      <c r="E13" s="215" t="s">
        <v>69</v>
      </c>
      <c r="F13" s="215" t="s">
        <v>70</v>
      </c>
      <c r="G13" s="215" t="s">
        <v>71</v>
      </c>
      <c r="H13" s="215" t="s">
        <v>1311</v>
      </c>
      <c r="I13" s="216" t="s">
        <v>550</v>
      </c>
      <c r="J13" s="213" t="s">
        <v>22</v>
      </c>
      <c r="K13" s="213"/>
      <c r="L13" s="217">
        <v>2021</v>
      </c>
      <c r="M13" s="218">
        <v>1013642.2</v>
      </c>
      <c r="N13" s="219">
        <v>1835937.53</v>
      </c>
      <c r="O13" s="220">
        <v>10</v>
      </c>
      <c r="P13" s="229" t="s">
        <v>1266</v>
      </c>
      <c r="Q13" s="230">
        <v>45092</v>
      </c>
      <c r="R13" s="231">
        <v>4955</v>
      </c>
      <c r="S13" s="232" t="s">
        <v>1312</v>
      </c>
    </row>
    <row r="14" ht="42.75">
      <c r="A14" s="233"/>
      <c r="B14" s="234"/>
      <c r="C14" s="214" t="s">
        <v>1309</v>
      </c>
      <c r="D14" s="214" t="s">
        <v>1313</v>
      </c>
      <c r="E14" s="215" t="s">
        <v>69</v>
      </c>
      <c r="F14" s="215" t="s">
        <v>70</v>
      </c>
      <c r="G14" s="215" t="s">
        <v>71</v>
      </c>
      <c r="H14" s="215" t="s">
        <v>1311</v>
      </c>
      <c r="I14" s="216" t="s">
        <v>550</v>
      </c>
      <c r="J14" s="213" t="s">
        <v>24</v>
      </c>
      <c r="K14" s="213"/>
      <c r="L14" s="217">
        <v>2021</v>
      </c>
      <c r="M14" s="218">
        <v>425555.59999999998</v>
      </c>
      <c r="N14" s="219">
        <v>2267050.8300000001</v>
      </c>
      <c r="O14" s="220">
        <v>10</v>
      </c>
      <c r="P14" s="235"/>
      <c r="Q14" s="236"/>
      <c r="R14" s="237"/>
      <c r="S14" s="238"/>
    </row>
    <row r="15" ht="72.75" customHeight="1">
      <c r="A15" s="222">
        <v>11</v>
      </c>
      <c r="B15" s="223" t="s">
        <v>1308</v>
      </c>
      <c r="C15" s="214" t="s">
        <v>1314</v>
      </c>
      <c r="D15" s="214" t="s">
        <v>1315</v>
      </c>
      <c r="E15" s="215" t="s">
        <v>69</v>
      </c>
      <c r="F15" s="215" t="s">
        <v>70</v>
      </c>
      <c r="G15" s="215" t="s">
        <v>71</v>
      </c>
      <c r="H15" s="215" t="s">
        <v>1316</v>
      </c>
      <c r="I15" s="216" t="s">
        <v>141</v>
      </c>
      <c r="J15" s="213" t="s">
        <v>20</v>
      </c>
      <c r="K15" s="213"/>
      <c r="L15" s="217">
        <v>2022</v>
      </c>
      <c r="M15" s="218">
        <v>3250007.9900000002</v>
      </c>
      <c r="N15" s="219">
        <v>2760063.1499999999</v>
      </c>
      <c r="O15" s="220">
        <v>5</v>
      </c>
      <c r="P15" s="221" t="s">
        <v>1266</v>
      </c>
      <c r="Q15" s="202">
        <v>45092</v>
      </c>
      <c r="R15" s="203">
        <v>4956</v>
      </c>
      <c r="S15" s="201" t="s">
        <v>1284</v>
      </c>
    </row>
    <row r="16" ht="72.75" customHeight="1">
      <c r="A16" s="222">
        <v>12</v>
      </c>
      <c r="B16" s="223" t="s">
        <v>1308</v>
      </c>
      <c r="C16" s="214" t="s">
        <v>1317</v>
      </c>
      <c r="D16" s="214" t="s">
        <v>1318</v>
      </c>
      <c r="E16" s="215" t="s">
        <v>69</v>
      </c>
      <c r="F16" s="215" t="s">
        <v>70</v>
      </c>
      <c r="G16" s="215" t="s">
        <v>71</v>
      </c>
      <c r="H16" s="215" t="s">
        <v>1319</v>
      </c>
      <c r="I16" s="216" t="s">
        <v>402</v>
      </c>
      <c r="J16" s="213" t="s">
        <v>20</v>
      </c>
      <c r="K16" s="213"/>
      <c r="L16" s="217">
        <v>2022</v>
      </c>
      <c r="M16" s="218">
        <v>2921332.7999999998</v>
      </c>
      <c r="N16" s="219">
        <v>4457697.5300000003</v>
      </c>
      <c r="O16" s="220">
        <v>5</v>
      </c>
      <c r="P16" s="221" t="s">
        <v>1266</v>
      </c>
      <c r="Q16" s="230">
        <v>45092</v>
      </c>
      <c r="R16" s="231">
        <v>4957</v>
      </c>
      <c r="S16" s="201" t="s">
        <v>1284</v>
      </c>
    </row>
    <row r="17" ht="42.75">
      <c r="A17" s="227">
        <v>13</v>
      </c>
      <c r="B17" s="228" t="s">
        <v>1308</v>
      </c>
      <c r="C17" s="214" t="s">
        <v>1320</v>
      </c>
      <c r="D17" s="214" t="s">
        <v>1321</v>
      </c>
      <c r="E17" s="215" t="s">
        <v>69</v>
      </c>
      <c r="F17" s="215" t="s">
        <v>70</v>
      </c>
      <c r="G17" s="215" t="s">
        <v>71</v>
      </c>
      <c r="H17" s="215" t="s">
        <v>1311</v>
      </c>
      <c r="I17" s="216" t="s">
        <v>1322</v>
      </c>
      <c r="J17" s="213" t="s">
        <v>22</v>
      </c>
      <c r="K17" s="213"/>
      <c r="L17" s="217">
        <v>2022</v>
      </c>
      <c r="M17" s="218">
        <v>1045554</v>
      </c>
      <c r="N17" s="219">
        <v>2759843.1629999997</v>
      </c>
      <c r="O17" s="220">
        <v>10</v>
      </c>
      <c r="P17" s="239" t="s">
        <v>1266</v>
      </c>
      <c r="Q17" s="240">
        <v>45092</v>
      </c>
      <c r="R17" s="241">
        <v>4958</v>
      </c>
      <c r="S17" s="242" t="s">
        <v>1323</v>
      </c>
    </row>
    <row r="18" ht="42.75">
      <c r="A18" s="233"/>
      <c r="B18" s="234"/>
      <c r="C18" s="214" t="s">
        <v>1320</v>
      </c>
      <c r="D18" s="214" t="s">
        <v>1324</v>
      </c>
      <c r="E18" s="215" t="s">
        <v>69</v>
      </c>
      <c r="F18" s="215" t="s">
        <v>70</v>
      </c>
      <c r="G18" s="215" t="s">
        <v>71</v>
      </c>
      <c r="H18" s="215" t="s">
        <v>1311</v>
      </c>
      <c r="I18" s="216" t="s">
        <v>1322</v>
      </c>
      <c r="J18" s="213" t="s">
        <v>24</v>
      </c>
      <c r="K18" s="213"/>
      <c r="L18" s="217">
        <v>2022</v>
      </c>
      <c r="M18" s="218">
        <v>668771.19999999995</v>
      </c>
      <c r="N18" s="219">
        <v>1815675.0699999998</v>
      </c>
      <c r="O18" s="220">
        <v>10</v>
      </c>
      <c r="P18" s="243"/>
      <c r="Q18" s="236"/>
      <c r="R18" s="237"/>
      <c r="S18" s="238"/>
    </row>
    <row r="19" ht="57">
      <c r="A19" s="222">
        <v>14</v>
      </c>
      <c r="B19" s="223" t="s">
        <v>1308</v>
      </c>
      <c r="C19" s="214" t="s">
        <v>1325</v>
      </c>
      <c r="D19" s="214" t="s">
        <v>1326</v>
      </c>
      <c r="E19" s="215" t="s">
        <v>69</v>
      </c>
      <c r="F19" s="215" t="s">
        <v>70</v>
      </c>
      <c r="G19" s="215" t="s">
        <v>71</v>
      </c>
      <c r="H19" s="215" t="s">
        <v>1327</v>
      </c>
      <c r="I19" s="216" t="s">
        <v>1328</v>
      </c>
      <c r="J19" s="223" t="s">
        <v>18</v>
      </c>
      <c r="K19" s="223"/>
      <c r="L19" s="224">
        <v>2022</v>
      </c>
      <c r="M19" s="225">
        <v>4363683</v>
      </c>
      <c r="N19" s="219">
        <v>8414360.875</v>
      </c>
      <c r="O19" s="226">
        <v>5</v>
      </c>
      <c r="P19" s="221" t="s">
        <v>1266</v>
      </c>
      <c r="Q19" s="236">
        <v>45092</v>
      </c>
      <c r="R19" s="237">
        <v>4959</v>
      </c>
      <c r="S19" s="201" t="s">
        <v>1301</v>
      </c>
    </row>
    <row r="20" ht="71.25">
      <c r="A20" s="222">
        <v>15</v>
      </c>
      <c r="B20" s="223" t="s">
        <v>1329</v>
      </c>
      <c r="C20" s="214" t="s">
        <v>1330</v>
      </c>
      <c r="D20" s="214" t="s">
        <v>1331</v>
      </c>
      <c r="E20" s="215" t="s">
        <v>69</v>
      </c>
      <c r="F20" s="215" t="s">
        <v>70</v>
      </c>
      <c r="G20" s="215" t="s">
        <v>71</v>
      </c>
      <c r="H20" s="215" t="s">
        <v>518</v>
      </c>
      <c r="I20" s="216" t="s">
        <v>457</v>
      </c>
      <c r="J20" s="223" t="s">
        <v>29</v>
      </c>
      <c r="K20" s="223"/>
      <c r="L20" s="224">
        <v>2021</v>
      </c>
      <c r="M20" s="225">
        <v>1437502.3100000001</v>
      </c>
      <c r="N20" s="219">
        <v>10525778.925999999</v>
      </c>
      <c r="O20" s="226">
        <v>10</v>
      </c>
      <c r="P20" s="221" t="s">
        <v>1266</v>
      </c>
      <c r="Q20" s="202">
        <v>45092</v>
      </c>
      <c r="R20" s="203">
        <v>4960</v>
      </c>
      <c r="S20" s="201" t="s">
        <v>1332</v>
      </c>
    </row>
    <row r="21" ht="57">
      <c r="A21" s="222">
        <v>16</v>
      </c>
      <c r="B21" s="223" t="s">
        <v>1333</v>
      </c>
      <c r="C21" s="214" t="s">
        <v>1334</v>
      </c>
      <c r="D21" s="214" t="s">
        <v>1335</v>
      </c>
      <c r="E21" s="215" t="s">
        <v>69</v>
      </c>
      <c r="F21" s="215" t="s">
        <v>70</v>
      </c>
      <c r="G21" s="215" t="s">
        <v>71</v>
      </c>
      <c r="H21" s="215" t="s">
        <v>1336</v>
      </c>
      <c r="I21" s="216" t="s">
        <v>1337</v>
      </c>
      <c r="J21" s="223" t="s">
        <v>18</v>
      </c>
      <c r="K21" s="223"/>
      <c r="L21" s="224">
        <v>2022</v>
      </c>
      <c r="M21" s="225">
        <v>2975784.6699999999</v>
      </c>
      <c r="N21" s="219">
        <v>16003921.960000001</v>
      </c>
      <c r="O21" s="226">
        <v>5</v>
      </c>
      <c r="P21" s="221" t="s">
        <v>1266</v>
      </c>
      <c r="Q21" s="202">
        <v>45092</v>
      </c>
      <c r="R21" s="203">
        <v>4961</v>
      </c>
      <c r="S21" s="201" t="s">
        <v>1301</v>
      </c>
    </row>
    <row r="22" ht="71.25">
      <c r="A22" s="227">
        <v>17</v>
      </c>
      <c r="B22" s="228" t="s">
        <v>1333</v>
      </c>
      <c r="C22" s="214" t="s">
        <v>1338</v>
      </c>
      <c r="D22" s="214" t="s">
        <v>1339</v>
      </c>
      <c r="E22" s="215" t="s">
        <v>69</v>
      </c>
      <c r="F22" s="215" t="s">
        <v>70</v>
      </c>
      <c r="G22" s="215" t="s">
        <v>71</v>
      </c>
      <c r="H22" s="215" t="s">
        <v>1336</v>
      </c>
      <c r="I22" s="216" t="s">
        <v>1340</v>
      </c>
      <c r="J22" s="228" t="s">
        <v>20</v>
      </c>
      <c r="K22" s="228"/>
      <c r="L22" s="244">
        <v>2022</v>
      </c>
      <c r="M22" s="225">
        <v>1842806.3999999999</v>
      </c>
      <c r="N22" s="219">
        <v>3546838.2399999998</v>
      </c>
      <c r="O22" s="226">
        <v>5</v>
      </c>
      <c r="P22" s="229" t="s">
        <v>1266</v>
      </c>
      <c r="Q22" s="230">
        <v>45092</v>
      </c>
      <c r="R22" s="203">
        <v>4962</v>
      </c>
      <c r="S22" s="201" t="s">
        <v>1284</v>
      </c>
    </row>
    <row r="23" ht="50.25" customHeight="1">
      <c r="A23" s="245">
        <v>18</v>
      </c>
      <c r="B23" s="246" t="s">
        <v>1333</v>
      </c>
      <c r="C23" s="247" t="s">
        <v>1341</v>
      </c>
      <c r="D23" s="247" t="s">
        <v>1342</v>
      </c>
      <c r="E23" s="248" t="s">
        <v>69</v>
      </c>
      <c r="F23" s="248" t="s">
        <v>70</v>
      </c>
      <c r="G23" s="248" t="s">
        <v>71</v>
      </c>
      <c r="H23" s="248" t="s">
        <v>1343</v>
      </c>
      <c r="I23" s="249" t="s">
        <v>1344</v>
      </c>
      <c r="J23" s="250" t="s">
        <v>22</v>
      </c>
      <c r="K23" s="250"/>
      <c r="L23" s="245">
        <v>2019</v>
      </c>
      <c r="M23" s="251">
        <v>363763.44</v>
      </c>
      <c r="N23" s="251">
        <v>1857139.8859999997</v>
      </c>
      <c r="O23" s="245">
        <v>5</v>
      </c>
      <c r="P23" s="252" t="s">
        <v>1345</v>
      </c>
      <c r="Q23" s="253">
        <v>45092</v>
      </c>
      <c r="R23" s="254">
        <v>4963</v>
      </c>
      <c r="S23" s="255" t="s">
        <v>1346</v>
      </c>
    </row>
    <row r="24" ht="42.75">
      <c r="A24" s="256"/>
      <c r="B24" s="257"/>
      <c r="C24" s="247" t="s">
        <v>1341</v>
      </c>
      <c r="D24" s="247" t="s">
        <v>1347</v>
      </c>
      <c r="E24" s="248" t="s">
        <v>69</v>
      </c>
      <c r="F24" s="248" t="s">
        <v>70</v>
      </c>
      <c r="G24" s="248" t="s">
        <v>71</v>
      </c>
      <c r="H24" s="248" t="s">
        <v>1343</v>
      </c>
      <c r="I24" s="249" t="s">
        <v>1344</v>
      </c>
      <c r="J24" s="249" t="s">
        <v>24</v>
      </c>
      <c r="K24" s="249"/>
      <c r="L24" s="258">
        <v>2019</v>
      </c>
      <c r="M24" s="251">
        <v>297753.33000000002</v>
      </c>
      <c r="N24" s="251">
        <v>1991063.4619999998</v>
      </c>
      <c r="O24" s="245">
        <v>5</v>
      </c>
      <c r="P24" s="259"/>
      <c r="Q24" s="260"/>
      <c r="R24" s="261"/>
      <c r="S24" s="262"/>
    </row>
    <row r="25" ht="54.75" customHeight="1">
      <c r="A25" s="263"/>
      <c r="B25" s="264"/>
      <c r="C25" s="247" t="s">
        <v>1341</v>
      </c>
      <c r="D25" s="247" t="s">
        <v>1348</v>
      </c>
      <c r="E25" s="248" t="s">
        <v>69</v>
      </c>
      <c r="F25" s="248" t="s">
        <v>70</v>
      </c>
      <c r="G25" s="248" t="s">
        <v>71</v>
      </c>
      <c r="H25" s="248" t="s">
        <v>1343</v>
      </c>
      <c r="I25" s="249" t="s">
        <v>1344</v>
      </c>
      <c r="J25" s="249" t="s">
        <v>23</v>
      </c>
      <c r="K25" s="249"/>
      <c r="L25" s="258">
        <v>2019</v>
      </c>
      <c r="M25" s="251">
        <v>577936.64000000001</v>
      </c>
      <c r="N25" s="251">
        <v>1672110.9849999999</v>
      </c>
      <c r="O25" s="245">
        <v>5</v>
      </c>
      <c r="P25" s="265"/>
      <c r="Q25" s="266"/>
      <c r="R25" s="267"/>
      <c r="S25" s="268"/>
    </row>
    <row r="26" ht="57">
      <c r="A26" s="269">
        <v>19</v>
      </c>
      <c r="B26" s="270" t="s">
        <v>1333</v>
      </c>
      <c r="C26" s="214" t="s">
        <v>1349</v>
      </c>
      <c r="D26" s="214" t="s">
        <v>1350</v>
      </c>
      <c r="E26" s="215" t="s">
        <v>69</v>
      </c>
      <c r="F26" s="215" t="s">
        <v>70</v>
      </c>
      <c r="G26" s="215" t="s">
        <v>71</v>
      </c>
      <c r="H26" s="215" t="s">
        <v>1343</v>
      </c>
      <c r="I26" s="216" t="s">
        <v>411</v>
      </c>
      <c r="J26" s="270" t="s">
        <v>1293</v>
      </c>
      <c r="K26" s="270"/>
      <c r="L26" s="271">
        <v>2021</v>
      </c>
      <c r="M26" s="225">
        <v>3607435.2000000002</v>
      </c>
      <c r="N26" s="219">
        <v>4876424.2800000003</v>
      </c>
      <c r="O26" s="226">
        <v>5</v>
      </c>
      <c r="P26" s="272" t="s">
        <v>1266</v>
      </c>
      <c r="Q26" s="273">
        <v>45092</v>
      </c>
      <c r="R26" s="231">
        <v>4964</v>
      </c>
      <c r="S26" s="201" t="s">
        <v>1351</v>
      </c>
    </row>
    <row r="27" ht="60" customHeight="1">
      <c r="A27" s="274">
        <v>20</v>
      </c>
      <c r="B27" s="275" t="s">
        <v>1352</v>
      </c>
      <c r="C27" s="214" t="s">
        <v>1353</v>
      </c>
      <c r="D27" s="214" t="s">
        <v>1354</v>
      </c>
      <c r="E27" s="215" t="s">
        <v>69</v>
      </c>
      <c r="F27" s="215" t="s">
        <v>70</v>
      </c>
      <c r="G27" s="215" t="s">
        <v>71</v>
      </c>
      <c r="H27" s="215" t="s">
        <v>1355</v>
      </c>
      <c r="I27" s="216" t="s">
        <v>1356</v>
      </c>
      <c r="J27" s="276" t="s">
        <v>18</v>
      </c>
      <c r="K27" s="276"/>
      <c r="L27" s="277">
        <v>2023</v>
      </c>
      <c r="M27" s="225">
        <v>502772.40000000002</v>
      </c>
      <c r="N27" s="219">
        <v>7692765.4000000004</v>
      </c>
      <c r="O27" s="226">
        <v>5</v>
      </c>
      <c r="P27" s="278" t="s">
        <v>1266</v>
      </c>
      <c r="Q27" s="279">
        <v>45092</v>
      </c>
      <c r="R27" s="241">
        <v>4965</v>
      </c>
      <c r="S27" s="242" t="s">
        <v>1357</v>
      </c>
    </row>
    <row r="28">
      <c r="A28" s="269"/>
      <c r="B28" s="280"/>
      <c r="C28" s="214" t="s">
        <v>1353</v>
      </c>
      <c r="D28" s="214" t="s">
        <v>1358</v>
      </c>
      <c r="E28" s="215" t="s">
        <v>69</v>
      </c>
      <c r="F28" s="215" t="s">
        <v>70</v>
      </c>
      <c r="G28" s="215" t="s">
        <v>71</v>
      </c>
      <c r="H28" s="215" t="s">
        <v>1355</v>
      </c>
      <c r="I28" s="216" t="s">
        <v>1356</v>
      </c>
      <c r="J28" s="228" t="s">
        <v>1293</v>
      </c>
      <c r="K28" s="228"/>
      <c r="L28" s="244">
        <v>2023</v>
      </c>
      <c r="M28" s="225">
        <v>1000480.8</v>
      </c>
      <c r="N28" s="219">
        <v>1640360.0600000001</v>
      </c>
      <c r="O28" s="226">
        <v>5</v>
      </c>
      <c r="P28" s="281"/>
      <c r="Q28" s="273"/>
      <c r="R28" s="282"/>
      <c r="S28" s="238"/>
    </row>
    <row r="29" ht="57">
      <c r="A29" s="283">
        <v>21</v>
      </c>
      <c r="B29" s="284" t="s">
        <v>1359</v>
      </c>
      <c r="C29" s="214" t="s">
        <v>1360</v>
      </c>
      <c r="D29" s="214" t="s">
        <v>1361</v>
      </c>
      <c r="E29" s="215" t="s">
        <v>69</v>
      </c>
      <c r="F29" s="215" t="s">
        <v>70</v>
      </c>
      <c r="G29" s="215" t="s">
        <v>71</v>
      </c>
      <c r="H29" s="215" t="s">
        <v>580</v>
      </c>
      <c r="I29" s="216" t="s">
        <v>1362</v>
      </c>
      <c r="J29" s="216" t="s">
        <v>22</v>
      </c>
      <c r="K29" s="216" t="s">
        <v>28</v>
      </c>
      <c r="L29" s="285">
        <v>2019</v>
      </c>
      <c r="M29" s="286">
        <v>451069.82000000001</v>
      </c>
      <c r="N29" s="219">
        <v>2608472.0669999998</v>
      </c>
      <c r="O29" s="287">
        <v>5</v>
      </c>
      <c r="P29" s="288" t="s">
        <v>1266</v>
      </c>
      <c r="Q29" s="289">
        <v>45191</v>
      </c>
      <c r="R29" s="290">
        <v>5141</v>
      </c>
      <c r="S29" s="242" t="s">
        <v>1363</v>
      </c>
    </row>
    <row r="30" ht="57">
      <c r="A30" s="291"/>
      <c r="B30" s="292"/>
      <c r="C30" s="214" t="s">
        <v>1360</v>
      </c>
      <c r="D30" s="214" t="s">
        <v>1364</v>
      </c>
      <c r="E30" s="215" t="s">
        <v>69</v>
      </c>
      <c r="F30" s="215" t="s">
        <v>70</v>
      </c>
      <c r="G30" s="215" t="s">
        <v>71</v>
      </c>
      <c r="H30" s="215" t="s">
        <v>580</v>
      </c>
      <c r="I30" s="216" t="s">
        <v>1362</v>
      </c>
      <c r="J30" s="216" t="s">
        <v>24</v>
      </c>
      <c r="K30" s="216" t="s">
        <v>28</v>
      </c>
      <c r="L30" s="285">
        <v>2019</v>
      </c>
      <c r="M30" s="286">
        <v>451069.83000000002</v>
      </c>
      <c r="N30" s="219">
        <v>2608472.0669999998</v>
      </c>
      <c r="O30" s="287">
        <v>5</v>
      </c>
      <c r="P30" s="288" t="s">
        <v>1266</v>
      </c>
      <c r="Q30" s="293"/>
      <c r="R30" s="290"/>
      <c r="S30" s="281"/>
    </row>
    <row r="31" ht="57">
      <c r="A31" s="291"/>
      <c r="B31" s="292"/>
      <c r="C31" s="214" t="s">
        <v>1360</v>
      </c>
      <c r="D31" s="214" t="s">
        <v>1365</v>
      </c>
      <c r="E31" s="215" t="s">
        <v>69</v>
      </c>
      <c r="F31" s="215" t="s">
        <v>70</v>
      </c>
      <c r="G31" s="215" t="s">
        <v>71</v>
      </c>
      <c r="H31" s="215" t="s">
        <v>580</v>
      </c>
      <c r="I31" s="216" t="s">
        <v>1362</v>
      </c>
      <c r="J31" s="216" t="s">
        <v>18</v>
      </c>
      <c r="K31" s="216" t="s">
        <v>28</v>
      </c>
      <c r="L31" s="294">
        <v>2021</v>
      </c>
      <c r="M31" s="286">
        <v>1403615.98</v>
      </c>
      <c r="N31" s="219">
        <v>16684492.408</v>
      </c>
      <c r="O31" s="295">
        <v>5</v>
      </c>
      <c r="P31" s="288" t="s">
        <v>1266</v>
      </c>
      <c r="Q31" s="293"/>
      <c r="R31" s="290"/>
      <c r="S31" s="281"/>
    </row>
    <row r="32" ht="57">
      <c r="A32" s="296"/>
      <c r="B32" s="297"/>
      <c r="C32" s="214" t="s">
        <v>1360</v>
      </c>
      <c r="D32" s="214" t="s">
        <v>1366</v>
      </c>
      <c r="E32" s="215" t="s">
        <v>69</v>
      </c>
      <c r="F32" s="215" t="s">
        <v>70</v>
      </c>
      <c r="G32" s="215" t="s">
        <v>71</v>
      </c>
      <c r="H32" s="215" t="s">
        <v>580</v>
      </c>
      <c r="I32" s="216" t="s">
        <v>1362</v>
      </c>
      <c r="J32" s="216" t="s">
        <v>25</v>
      </c>
      <c r="K32" s="216" t="s">
        <v>28</v>
      </c>
      <c r="L32" s="285">
        <v>2016</v>
      </c>
      <c r="M32" s="286">
        <v>1223197.4399999999</v>
      </c>
      <c r="N32" s="219">
        <v>10214031.966</v>
      </c>
      <c r="O32" s="287">
        <v>5</v>
      </c>
      <c r="P32" s="288" t="s">
        <v>1266</v>
      </c>
      <c r="Q32" s="298"/>
      <c r="R32" s="290"/>
      <c r="S32" s="299"/>
    </row>
    <row r="33" ht="57">
      <c r="A33" s="283">
        <v>22</v>
      </c>
      <c r="B33" s="284" t="s">
        <v>1367</v>
      </c>
      <c r="C33" s="214" t="s">
        <v>1368</v>
      </c>
      <c r="D33" s="214" t="s">
        <v>1369</v>
      </c>
      <c r="E33" s="215" t="s">
        <v>69</v>
      </c>
      <c r="F33" s="215" t="s">
        <v>70</v>
      </c>
      <c r="G33" s="215" t="s">
        <v>71</v>
      </c>
      <c r="H33" s="215" t="s">
        <v>1370</v>
      </c>
      <c r="I33" s="215" t="s">
        <v>1371</v>
      </c>
      <c r="J33" s="216" t="s">
        <v>21</v>
      </c>
      <c r="K33" s="216" t="s">
        <v>28</v>
      </c>
      <c r="L33" s="285">
        <v>2016</v>
      </c>
      <c r="M33" s="300">
        <v>446888.41999999998</v>
      </c>
      <c r="N33" s="219">
        <v>1562956.5</v>
      </c>
      <c r="O33" s="226">
        <v>5</v>
      </c>
      <c r="P33" s="288" t="s">
        <v>1266</v>
      </c>
      <c r="Q33" s="301">
        <v>45191</v>
      </c>
      <c r="R33" s="290">
        <v>5142</v>
      </c>
      <c r="S33" s="302" t="s">
        <v>1372</v>
      </c>
    </row>
    <row r="34" ht="57">
      <c r="A34" s="291"/>
      <c r="B34" s="292"/>
      <c r="C34" s="214" t="s">
        <v>1368</v>
      </c>
      <c r="D34" s="214" t="s">
        <v>1373</v>
      </c>
      <c r="E34" s="215" t="s">
        <v>69</v>
      </c>
      <c r="F34" s="215" t="s">
        <v>70</v>
      </c>
      <c r="G34" s="215" t="s">
        <v>71</v>
      </c>
      <c r="H34" s="215" t="s">
        <v>1370</v>
      </c>
      <c r="I34" s="215" t="s">
        <v>1371</v>
      </c>
      <c r="J34" s="216" t="s">
        <v>18</v>
      </c>
      <c r="K34" s="216" t="s">
        <v>28</v>
      </c>
      <c r="L34" s="285">
        <v>2022</v>
      </c>
      <c r="M34" s="300">
        <v>398934.41999999998</v>
      </c>
      <c r="N34" s="219">
        <v>9988850.3399999999</v>
      </c>
      <c r="O34" s="226">
        <v>5</v>
      </c>
      <c r="P34" s="288" t="s">
        <v>1266</v>
      </c>
      <c r="Q34" s="301"/>
      <c r="R34" s="290"/>
      <c r="S34" s="302"/>
    </row>
    <row r="35" ht="57">
      <c r="A35" s="296"/>
      <c r="B35" s="297"/>
      <c r="C35" s="214" t="s">
        <v>1368</v>
      </c>
      <c r="D35" s="214" t="s">
        <v>1374</v>
      </c>
      <c r="E35" s="215" t="s">
        <v>69</v>
      </c>
      <c r="F35" s="215" t="s">
        <v>70</v>
      </c>
      <c r="G35" s="215" t="s">
        <v>71</v>
      </c>
      <c r="H35" s="215" t="s">
        <v>1370</v>
      </c>
      <c r="I35" s="215" t="s">
        <v>1371</v>
      </c>
      <c r="J35" s="216" t="s">
        <v>25</v>
      </c>
      <c r="K35" s="216" t="s">
        <v>28</v>
      </c>
      <c r="L35" s="285">
        <v>2018</v>
      </c>
      <c r="M35" s="286">
        <v>455087.06</v>
      </c>
      <c r="N35" s="219">
        <v>3873316.7454000004</v>
      </c>
      <c r="O35" s="226">
        <v>5</v>
      </c>
      <c r="P35" s="288" t="s">
        <v>1266</v>
      </c>
      <c r="Q35" s="301"/>
      <c r="R35" s="290"/>
      <c r="S35" s="302"/>
    </row>
    <row r="36" ht="57">
      <c r="A36" s="283">
        <v>23</v>
      </c>
      <c r="B36" s="284" t="s">
        <v>1261</v>
      </c>
      <c r="C36" s="214" t="s">
        <v>1375</v>
      </c>
      <c r="D36" s="214" t="s">
        <v>1376</v>
      </c>
      <c r="E36" s="215" t="s">
        <v>69</v>
      </c>
      <c r="F36" s="215" t="s">
        <v>70</v>
      </c>
      <c r="G36" s="215" t="s">
        <v>71</v>
      </c>
      <c r="H36" s="215" t="s">
        <v>370</v>
      </c>
      <c r="I36" s="215" t="s">
        <v>168</v>
      </c>
      <c r="J36" s="216" t="s">
        <v>23</v>
      </c>
      <c r="K36" s="216" t="s">
        <v>28</v>
      </c>
      <c r="L36" s="285">
        <v>2022</v>
      </c>
      <c r="M36" s="286">
        <v>1472270.29</v>
      </c>
      <c r="N36" s="219">
        <v>2747328.5699999998</v>
      </c>
      <c r="O36" s="226">
        <v>10</v>
      </c>
      <c r="P36" s="288" t="s">
        <v>1266</v>
      </c>
      <c r="Q36" s="301">
        <v>45191</v>
      </c>
      <c r="R36" s="290">
        <v>5143</v>
      </c>
      <c r="S36" s="302" t="s">
        <v>1377</v>
      </c>
    </row>
    <row r="37" ht="57">
      <c r="A37" s="296"/>
      <c r="B37" s="297"/>
      <c r="C37" s="214" t="s">
        <v>1375</v>
      </c>
      <c r="D37" s="214" t="s">
        <v>1378</v>
      </c>
      <c r="E37" s="215" t="s">
        <v>69</v>
      </c>
      <c r="F37" s="215" t="s">
        <v>70</v>
      </c>
      <c r="G37" s="215" t="s">
        <v>71</v>
      </c>
      <c r="H37" s="215" t="s">
        <v>370</v>
      </c>
      <c r="I37" s="215" t="s">
        <v>168</v>
      </c>
      <c r="J37" s="216" t="s">
        <v>29</v>
      </c>
      <c r="K37" s="216" t="s">
        <v>28</v>
      </c>
      <c r="L37" s="285">
        <v>2023</v>
      </c>
      <c r="M37" s="286">
        <v>2939018.0499999998</v>
      </c>
      <c r="N37" s="219">
        <v>5807669.1150000002</v>
      </c>
      <c r="O37" s="226">
        <v>10</v>
      </c>
      <c r="P37" s="288" t="s">
        <v>1266</v>
      </c>
      <c r="Q37" s="301"/>
      <c r="R37" s="290"/>
      <c r="S37" s="302"/>
    </row>
    <row r="38" ht="57">
      <c r="A38" s="226">
        <v>24</v>
      </c>
      <c r="B38" s="303" t="s">
        <v>1261</v>
      </c>
      <c r="C38" s="214" t="s">
        <v>1379</v>
      </c>
      <c r="D38" s="214" t="s">
        <v>1380</v>
      </c>
      <c r="E38" s="215" t="s">
        <v>69</v>
      </c>
      <c r="F38" s="215" t="s">
        <v>70</v>
      </c>
      <c r="G38" s="215" t="s">
        <v>71</v>
      </c>
      <c r="H38" s="215" t="s">
        <v>1264</v>
      </c>
      <c r="I38" s="215" t="s">
        <v>1381</v>
      </c>
      <c r="J38" s="216" t="s">
        <v>25</v>
      </c>
      <c r="K38" s="216" t="s">
        <v>28</v>
      </c>
      <c r="L38" s="285">
        <v>2022</v>
      </c>
      <c r="M38" s="300">
        <v>2906400.8500000001</v>
      </c>
      <c r="N38" s="219">
        <v>5749155.8200000003</v>
      </c>
      <c r="O38" s="226">
        <v>5</v>
      </c>
      <c r="P38" s="288" t="s">
        <v>1266</v>
      </c>
      <c r="Q38" s="301">
        <v>45191</v>
      </c>
      <c r="R38" s="290">
        <v>5144</v>
      </c>
      <c r="S38" s="302" t="s">
        <v>1267</v>
      </c>
    </row>
    <row r="39" ht="71.25">
      <c r="A39" s="226">
        <v>25</v>
      </c>
      <c r="B39" s="303" t="s">
        <v>1382</v>
      </c>
      <c r="C39" s="214" t="s">
        <v>1383</v>
      </c>
      <c r="D39" s="214" t="s">
        <v>1384</v>
      </c>
      <c r="E39" s="215" t="s">
        <v>69</v>
      </c>
      <c r="F39" s="215" t="s">
        <v>70</v>
      </c>
      <c r="G39" s="215" t="s">
        <v>71</v>
      </c>
      <c r="H39" s="215" t="s">
        <v>90</v>
      </c>
      <c r="I39" s="215" t="s">
        <v>411</v>
      </c>
      <c r="J39" s="216" t="s">
        <v>29</v>
      </c>
      <c r="K39" s="216" t="s">
        <v>28</v>
      </c>
      <c r="L39" s="285">
        <v>2021</v>
      </c>
      <c r="M39" s="286">
        <v>291109</v>
      </c>
      <c r="N39" s="219">
        <v>9087608.3220000006</v>
      </c>
      <c r="O39" s="226">
        <v>10</v>
      </c>
      <c r="P39" s="288" t="s">
        <v>1266</v>
      </c>
      <c r="Q39" s="301">
        <v>45191</v>
      </c>
      <c r="R39" s="290">
        <v>5145</v>
      </c>
      <c r="S39" s="304" t="s">
        <v>1332</v>
      </c>
    </row>
    <row r="40" ht="57">
      <c r="A40" s="226">
        <v>26</v>
      </c>
      <c r="B40" s="303" t="s">
        <v>1385</v>
      </c>
      <c r="C40" s="214" t="s">
        <v>1386</v>
      </c>
      <c r="D40" s="214" t="s">
        <v>1387</v>
      </c>
      <c r="E40" s="215" t="s">
        <v>69</v>
      </c>
      <c r="F40" s="215" t="s">
        <v>70</v>
      </c>
      <c r="G40" s="215" t="s">
        <v>71</v>
      </c>
      <c r="H40" s="215" t="s">
        <v>1388</v>
      </c>
      <c r="I40" s="215" t="s">
        <v>1389</v>
      </c>
      <c r="J40" s="216" t="s">
        <v>21</v>
      </c>
      <c r="K40" s="216" t="s">
        <v>28</v>
      </c>
      <c r="L40" s="285">
        <v>2022</v>
      </c>
      <c r="M40" s="300">
        <v>1574514.6000000001</v>
      </c>
      <c r="N40" s="219">
        <v>2751095.6000000001</v>
      </c>
      <c r="O40" s="226">
        <v>5</v>
      </c>
      <c r="P40" s="288" t="s">
        <v>1266</v>
      </c>
      <c r="Q40" s="301">
        <v>45191</v>
      </c>
      <c r="R40" s="290">
        <v>5146</v>
      </c>
      <c r="S40" s="302" t="s">
        <v>1294</v>
      </c>
    </row>
    <row r="41" ht="57">
      <c r="A41" s="226">
        <v>27</v>
      </c>
      <c r="B41" s="303" t="s">
        <v>1390</v>
      </c>
      <c r="C41" s="214" t="s">
        <v>1391</v>
      </c>
      <c r="D41" s="214" t="s">
        <v>1392</v>
      </c>
      <c r="E41" s="215" t="s">
        <v>69</v>
      </c>
      <c r="F41" s="215" t="s">
        <v>70</v>
      </c>
      <c r="G41" s="215" t="s">
        <v>71</v>
      </c>
      <c r="H41" s="215" t="s">
        <v>1393</v>
      </c>
      <c r="I41" s="215" t="s">
        <v>1394</v>
      </c>
      <c r="J41" s="216" t="s">
        <v>18</v>
      </c>
      <c r="K41" s="216" t="s">
        <v>28</v>
      </c>
      <c r="L41" s="285">
        <v>2022</v>
      </c>
      <c r="M41" s="286">
        <v>1484000</v>
      </c>
      <c r="N41" s="219">
        <v>5587642.7719999999</v>
      </c>
      <c r="O41" s="226">
        <v>5</v>
      </c>
      <c r="P41" s="288" t="s">
        <v>1266</v>
      </c>
      <c r="Q41" s="301">
        <v>45191</v>
      </c>
      <c r="R41" s="290">
        <v>5147</v>
      </c>
      <c r="S41" s="302" t="s">
        <v>1301</v>
      </c>
    </row>
    <row r="42" ht="57">
      <c r="A42" s="283">
        <v>28</v>
      </c>
      <c r="B42" s="284" t="s">
        <v>1395</v>
      </c>
      <c r="C42" s="214" t="s">
        <v>1396</v>
      </c>
      <c r="D42" s="214" t="s">
        <v>1397</v>
      </c>
      <c r="E42" s="215" t="s">
        <v>69</v>
      </c>
      <c r="F42" s="215" t="s">
        <v>70</v>
      </c>
      <c r="G42" s="215" t="s">
        <v>71</v>
      </c>
      <c r="H42" s="215" t="s">
        <v>451</v>
      </c>
      <c r="I42" s="215" t="s">
        <v>1398</v>
      </c>
      <c r="J42" s="216" t="s">
        <v>22</v>
      </c>
      <c r="K42" s="216" t="s">
        <v>1399</v>
      </c>
      <c r="L42" s="285">
        <v>2022</v>
      </c>
      <c r="M42" s="286">
        <v>2233979.46</v>
      </c>
      <c r="N42" s="219">
        <v>9716547.7429999989</v>
      </c>
      <c r="O42" s="226">
        <v>5</v>
      </c>
      <c r="P42" s="288" t="s">
        <v>1266</v>
      </c>
      <c r="Q42" s="301">
        <v>45191</v>
      </c>
      <c r="R42" s="290">
        <v>5148</v>
      </c>
      <c r="S42" s="302" t="s">
        <v>1400</v>
      </c>
    </row>
    <row r="43" ht="57">
      <c r="A43" s="296"/>
      <c r="B43" s="297"/>
      <c r="C43" s="214" t="s">
        <v>1396</v>
      </c>
      <c r="D43" s="214" t="s">
        <v>1401</v>
      </c>
      <c r="E43" s="215" t="s">
        <v>69</v>
      </c>
      <c r="F43" s="215" t="s">
        <v>70</v>
      </c>
      <c r="G43" s="215" t="s">
        <v>71</v>
      </c>
      <c r="H43" s="215" t="s">
        <v>451</v>
      </c>
      <c r="I43" s="215" t="s">
        <v>1398</v>
      </c>
      <c r="J43" s="216" t="s">
        <v>24</v>
      </c>
      <c r="K43" s="216" t="s">
        <v>28</v>
      </c>
      <c r="L43" s="285">
        <v>2021</v>
      </c>
      <c r="M43" s="286">
        <v>2233979.46</v>
      </c>
      <c r="N43" s="219">
        <v>9716547.7429999989</v>
      </c>
      <c r="O43" s="226">
        <v>5</v>
      </c>
      <c r="P43" s="288" t="s">
        <v>1266</v>
      </c>
      <c r="Q43" s="301"/>
      <c r="R43" s="290"/>
      <c r="S43" s="302"/>
    </row>
    <row r="44" ht="57">
      <c r="A44" s="283">
        <v>29</v>
      </c>
      <c r="B44" s="284" t="s">
        <v>1402</v>
      </c>
      <c r="C44" s="214" t="s">
        <v>1403</v>
      </c>
      <c r="D44" s="214" t="s">
        <v>1404</v>
      </c>
      <c r="E44" s="215" t="s">
        <v>69</v>
      </c>
      <c r="F44" s="215" t="s">
        <v>70</v>
      </c>
      <c r="G44" s="215" t="s">
        <v>71</v>
      </c>
      <c r="H44" s="215" t="s">
        <v>1305</v>
      </c>
      <c r="I44" s="215" t="s">
        <v>590</v>
      </c>
      <c r="J44" s="216" t="s">
        <v>29</v>
      </c>
      <c r="K44" s="216" t="s">
        <v>28</v>
      </c>
      <c r="L44" s="285">
        <v>2022</v>
      </c>
      <c r="M44" s="286">
        <v>120726</v>
      </c>
      <c r="N44" s="219">
        <v>6353529.6500000004</v>
      </c>
      <c r="O44" s="226">
        <v>15</v>
      </c>
      <c r="P44" s="288" t="s">
        <v>1266</v>
      </c>
      <c r="Q44" s="301">
        <v>45191</v>
      </c>
      <c r="R44" s="290">
        <v>5149</v>
      </c>
      <c r="S44" s="302" t="s">
        <v>1405</v>
      </c>
    </row>
    <row r="45" ht="57">
      <c r="A45" s="291"/>
      <c r="B45" s="292"/>
      <c r="C45" s="214" t="s">
        <v>1403</v>
      </c>
      <c r="D45" s="214" t="s">
        <v>1406</v>
      </c>
      <c r="E45" s="215" t="s">
        <v>69</v>
      </c>
      <c r="F45" s="215" t="s">
        <v>70</v>
      </c>
      <c r="G45" s="215" t="s">
        <v>71</v>
      </c>
      <c r="H45" s="215" t="s">
        <v>1305</v>
      </c>
      <c r="I45" s="215" t="s">
        <v>590</v>
      </c>
      <c r="J45" s="216" t="s">
        <v>20</v>
      </c>
      <c r="K45" s="216" t="s">
        <v>28</v>
      </c>
      <c r="L45" s="285">
        <v>2022</v>
      </c>
      <c r="M45" s="286">
        <v>853698.30000000005</v>
      </c>
      <c r="N45" s="219">
        <v>3163088.4999999995</v>
      </c>
      <c r="O45" s="226">
        <v>10</v>
      </c>
      <c r="P45" s="288" t="s">
        <v>1266</v>
      </c>
      <c r="Q45" s="301"/>
      <c r="R45" s="290"/>
      <c r="S45" s="302"/>
    </row>
    <row r="46" ht="57">
      <c r="A46" s="296"/>
      <c r="B46" s="297"/>
      <c r="C46" s="214" t="s">
        <v>1403</v>
      </c>
      <c r="D46" s="214" t="s">
        <v>1407</v>
      </c>
      <c r="E46" s="215" t="s">
        <v>69</v>
      </c>
      <c r="F46" s="215" t="s">
        <v>70</v>
      </c>
      <c r="G46" s="215" t="s">
        <v>71</v>
      </c>
      <c r="H46" s="215" t="s">
        <v>1305</v>
      </c>
      <c r="I46" s="215" t="s">
        <v>590</v>
      </c>
      <c r="J46" s="216" t="s">
        <v>25</v>
      </c>
      <c r="K46" s="216" t="s">
        <v>28</v>
      </c>
      <c r="L46" s="285">
        <v>2022</v>
      </c>
      <c r="M46" s="286">
        <v>120000</v>
      </c>
      <c r="N46" s="219">
        <v>3773869.7128079999</v>
      </c>
      <c r="O46" s="226">
        <v>15</v>
      </c>
      <c r="P46" s="288" t="s">
        <v>1266</v>
      </c>
      <c r="Q46" s="301"/>
      <c r="R46" s="290"/>
      <c r="S46" s="302"/>
    </row>
    <row r="47" ht="57">
      <c r="A47" s="226">
        <v>30</v>
      </c>
      <c r="B47" s="303" t="s">
        <v>1408</v>
      </c>
      <c r="C47" s="214" t="s">
        <v>1409</v>
      </c>
      <c r="D47" s="214" t="s">
        <v>1410</v>
      </c>
      <c r="E47" s="215" t="s">
        <v>69</v>
      </c>
      <c r="F47" s="215" t="s">
        <v>70</v>
      </c>
      <c r="G47" s="215" t="s">
        <v>71</v>
      </c>
      <c r="H47" s="215" t="s">
        <v>1411</v>
      </c>
      <c r="I47" s="215" t="s">
        <v>256</v>
      </c>
      <c r="J47" s="216" t="s">
        <v>21</v>
      </c>
      <c r="K47" s="216" t="s">
        <v>28</v>
      </c>
      <c r="L47" s="285">
        <v>2022</v>
      </c>
      <c r="M47" s="300">
        <v>965252.40000000002</v>
      </c>
      <c r="N47" s="219">
        <v>1610589.46</v>
      </c>
      <c r="O47" s="226">
        <v>5</v>
      </c>
      <c r="P47" s="288" t="s">
        <v>1266</v>
      </c>
      <c r="Q47" s="301">
        <v>45191</v>
      </c>
      <c r="R47" s="290">
        <v>5150</v>
      </c>
      <c r="S47" s="302" t="s">
        <v>1294</v>
      </c>
    </row>
    <row r="48" ht="57">
      <c r="A48" s="226">
        <v>31</v>
      </c>
      <c r="B48" s="303" t="s">
        <v>1412</v>
      </c>
      <c r="C48" s="214" t="s">
        <v>1413</v>
      </c>
      <c r="D48" s="214" t="s">
        <v>1414</v>
      </c>
      <c r="E48" s="215" t="s">
        <v>69</v>
      </c>
      <c r="F48" s="215" t="s">
        <v>70</v>
      </c>
      <c r="G48" s="215" t="s">
        <v>71</v>
      </c>
      <c r="H48" s="215" t="s">
        <v>1415</v>
      </c>
      <c r="I48" s="215" t="s">
        <v>168</v>
      </c>
      <c r="J48" s="216" t="s">
        <v>25</v>
      </c>
      <c r="K48" s="216" t="s">
        <v>28</v>
      </c>
      <c r="L48" s="285">
        <v>2022</v>
      </c>
      <c r="M48" s="300">
        <v>2268631.46</v>
      </c>
      <c r="N48" s="219">
        <v>4457924.2240000004</v>
      </c>
      <c r="O48" s="226">
        <v>5</v>
      </c>
      <c r="P48" s="288" t="s">
        <v>1266</v>
      </c>
      <c r="Q48" s="301">
        <v>45191</v>
      </c>
      <c r="R48" s="290">
        <v>5151</v>
      </c>
      <c r="S48" s="302" t="s">
        <v>1267</v>
      </c>
    </row>
    <row r="49" ht="57">
      <c r="A49" s="226">
        <v>32</v>
      </c>
      <c r="B49" s="303" t="s">
        <v>1412</v>
      </c>
      <c r="C49" s="214" t="s">
        <v>1416</v>
      </c>
      <c r="D49" s="214" t="s">
        <v>1417</v>
      </c>
      <c r="E49" s="215" t="s">
        <v>69</v>
      </c>
      <c r="F49" s="215" t="s">
        <v>70</v>
      </c>
      <c r="G49" s="215" t="s">
        <v>71</v>
      </c>
      <c r="H49" s="215" t="s">
        <v>1418</v>
      </c>
      <c r="I49" s="215" t="s">
        <v>196</v>
      </c>
      <c r="J49" s="216" t="s">
        <v>25</v>
      </c>
      <c r="K49" s="216" t="s">
        <v>28</v>
      </c>
      <c r="L49" s="285">
        <v>2022</v>
      </c>
      <c r="M49" s="300">
        <v>9504460</v>
      </c>
      <c r="N49" s="219">
        <v>11033788.956</v>
      </c>
      <c r="O49" s="226">
        <v>5</v>
      </c>
      <c r="P49" s="288" t="s">
        <v>1266</v>
      </c>
      <c r="Q49" s="301">
        <v>45191</v>
      </c>
      <c r="R49" s="290">
        <v>5152</v>
      </c>
      <c r="S49" s="302" t="s">
        <v>1267</v>
      </c>
    </row>
    <row r="50" ht="57">
      <c r="A50" s="226">
        <v>33</v>
      </c>
      <c r="B50" s="303" t="s">
        <v>1412</v>
      </c>
      <c r="C50" s="214" t="s">
        <v>1419</v>
      </c>
      <c r="D50" s="214" t="s">
        <v>1420</v>
      </c>
      <c r="E50" s="215" t="s">
        <v>69</v>
      </c>
      <c r="F50" s="215" t="s">
        <v>70</v>
      </c>
      <c r="G50" s="215" t="s">
        <v>71</v>
      </c>
      <c r="H50" s="215" t="s">
        <v>1421</v>
      </c>
      <c r="I50" s="215" t="s">
        <v>86</v>
      </c>
      <c r="J50" s="216" t="s">
        <v>18</v>
      </c>
      <c r="K50" s="216" t="s">
        <v>28</v>
      </c>
      <c r="L50" s="285">
        <v>2022</v>
      </c>
      <c r="M50" s="300">
        <v>2054385.5</v>
      </c>
      <c r="N50" s="219">
        <v>8259503.3499999996</v>
      </c>
      <c r="O50" s="226">
        <v>5</v>
      </c>
      <c r="P50" s="288" t="s">
        <v>1266</v>
      </c>
      <c r="Q50" s="301">
        <v>45191</v>
      </c>
      <c r="R50" s="290">
        <v>5153</v>
      </c>
      <c r="S50" s="302" t="s">
        <v>1301</v>
      </c>
    </row>
    <row r="51" ht="57">
      <c r="A51" s="226">
        <v>34</v>
      </c>
      <c r="B51" s="303" t="s">
        <v>1422</v>
      </c>
      <c r="C51" s="214" t="s">
        <v>1423</v>
      </c>
      <c r="D51" s="214" t="s">
        <v>1424</v>
      </c>
      <c r="E51" s="215" t="s">
        <v>69</v>
      </c>
      <c r="F51" s="215" t="s">
        <v>70</v>
      </c>
      <c r="G51" s="215" t="s">
        <v>71</v>
      </c>
      <c r="H51" s="215" t="s">
        <v>1425</v>
      </c>
      <c r="I51" s="215" t="s">
        <v>1426</v>
      </c>
      <c r="J51" s="216" t="s">
        <v>18</v>
      </c>
      <c r="K51" s="216" t="s">
        <v>1399</v>
      </c>
      <c r="L51" s="285">
        <v>2022</v>
      </c>
      <c r="M51" s="286">
        <v>4459079.6799999997</v>
      </c>
      <c r="N51" s="219">
        <v>8714799.9590000007</v>
      </c>
      <c r="O51" s="226">
        <v>5</v>
      </c>
      <c r="P51" s="288" t="s">
        <v>1266</v>
      </c>
      <c r="Q51" s="301">
        <v>45191</v>
      </c>
      <c r="R51" s="290">
        <v>5154</v>
      </c>
      <c r="S51" s="302" t="s">
        <v>1301</v>
      </c>
    </row>
    <row r="52" ht="57">
      <c r="A52" s="226">
        <v>35</v>
      </c>
      <c r="B52" s="303" t="s">
        <v>1427</v>
      </c>
      <c r="C52" s="214" t="s">
        <v>1428</v>
      </c>
      <c r="D52" s="214" t="s">
        <v>1429</v>
      </c>
      <c r="E52" s="215" t="s">
        <v>69</v>
      </c>
      <c r="F52" s="215" t="s">
        <v>70</v>
      </c>
      <c r="G52" s="215" t="s">
        <v>71</v>
      </c>
      <c r="H52" s="215" t="s">
        <v>1430</v>
      </c>
      <c r="I52" s="215" t="s">
        <v>629</v>
      </c>
      <c r="J52" s="216" t="s">
        <v>21</v>
      </c>
      <c r="K52" s="216" t="s">
        <v>28</v>
      </c>
      <c r="L52" s="285">
        <v>2022</v>
      </c>
      <c r="M52" s="300">
        <v>1556644.8</v>
      </c>
      <c r="N52" s="219">
        <v>5626643.3999999994</v>
      </c>
      <c r="O52" s="226">
        <v>5</v>
      </c>
      <c r="P52" s="288" t="s">
        <v>1266</v>
      </c>
      <c r="Q52" s="301">
        <v>45191</v>
      </c>
      <c r="R52" s="290">
        <v>5155</v>
      </c>
      <c r="S52" s="302" t="s">
        <v>1294</v>
      </c>
    </row>
    <row r="53" ht="57">
      <c r="A53" s="226">
        <v>36</v>
      </c>
      <c r="B53" s="303" t="s">
        <v>1431</v>
      </c>
      <c r="C53" s="214" t="s">
        <v>1432</v>
      </c>
      <c r="D53" s="214" t="s">
        <v>1433</v>
      </c>
      <c r="E53" s="215" t="s">
        <v>69</v>
      </c>
      <c r="F53" s="215" t="s">
        <v>70</v>
      </c>
      <c r="G53" s="215" t="s">
        <v>71</v>
      </c>
      <c r="H53" s="215" t="s">
        <v>1434</v>
      </c>
      <c r="I53" s="215" t="s">
        <v>1435</v>
      </c>
      <c r="J53" s="216" t="s">
        <v>25</v>
      </c>
      <c r="K53" s="216" t="s">
        <v>28</v>
      </c>
      <c r="L53" s="285">
        <v>2022</v>
      </c>
      <c r="M53" s="300">
        <v>6189266.4000000004</v>
      </c>
      <c r="N53" s="219">
        <v>7945336.9800000004</v>
      </c>
      <c r="O53" s="226">
        <v>5</v>
      </c>
      <c r="P53" s="288" t="s">
        <v>1266</v>
      </c>
      <c r="Q53" s="301">
        <v>45191</v>
      </c>
      <c r="R53" s="290">
        <v>5156</v>
      </c>
      <c r="S53" s="302" t="s">
        <v>1267</v>
      </c>
    </row>
    <row r="54" ht="57">
      <c r="A54" s="226">
        <v>37</v>
      </c>
      <c r="B54" s="303" t="s">
        <v>1436</v>
      </c>
      <c r="C54" s="214" t="s">
        <v>1437</v>
      </c>
      <c r="D54" s="214" t="s">
        <v>1438</v>
      </c>
      <c r="E54" s="215" t="s">
        <v>69</v>
      </c>
      <c r="F54" s="215" t="s">
        <v>70</v>
      </c>
      <c r="G54" s="215" t="s">
        <v>71</v>
      </c>
      <c r="H54" s="215" t="s">
        <v>1439</v>
      </c>
      <c r="I54" s="215" t="s">
        <v>1440</v>
      </c>
      <c r="J54" s="216" t="s">
        <v>25</v>
      </c>
      <c r="K54" s="216" t="s">
        <v>28</v>
      </c>
      <c r="L54" s="285">
        <v>2022</v>
      </c>
      <c r="M54" s="300">
        <v>1620566.3999999999</v>
      </c>
      <c r="N54" s="219">
        <v>3982477.548</v>
      </c>
      <c r="O54" s="226">
        <v>5</v>
      </c>
      <c r="P54" s="288" t="s">
        <v>1266</v>
      </c>
      <c r="Q54" s="301">
        <v>45191</v>
      </c>
      <c r="R54" s="290">
        <v>5157</v>
      </c>
      <c r="S54" s="302" t="s">
        <v>1267</v>
      </c>
    </row>
    <row r="55" ht="57">
      <c r="A55" s="226">
        <v>38</v>
      </c>
      <c r="B55" s="303" t="s">
        <v>1441</v>
      </c>
      <c r="C55" s="214" t="s">
        <v>1442</v>
      </c>
      <c r="D55" s="214" t="s">
        <v>1443</v>
      </c>
      <c r="E55" s="215" t="s">
        <v>69</v>
      </c>
      <c r="F55" s="215" t="s">
        <v>70</v>
      </c>
      <c r="G55" s="215" t="s">
        <v>71</v>
      </c>
      <c r="H55" s="215" t="s">
        <v>1444</v>
      </c>
      <c r="I55" s="215" t="s">
        <v>1445</v>
      </c>
      <c r="J55" s="216" t="s">
        <v>18</v>
      </c>
      <c r="K55" s="216" t="s">
        <v>1446</v>
      </c>
      <c r="L55" s="285">
        <v>2022</v>
      </c>
      <c r="M55" s="300">
        <v>4546378.2000000002</v>
      </c>
      <c r="N55" s="219">
        <v>17960399.674000002</v>
      </c>
      <c r="O55" s="226">
        <v>25</v>
      </c>
      <c r="P55" s="288" t="s">
        <v>1266</v>
      </c>
      <c r="Q55" s="301">
        <v>45191</v>
      </c>
      <c r="R55" s="290">
        <v>5158</v>
      </c>
      <c r="S55" s="302" t="s">
        <v>1301</v>
      </c>
    </row>
    <row r="56" ht="57">
      <c r="A56" s="226">
        <v>39</v>
      </c>
      <c r="B56" s="303" t="s">
        <v>1447</v>
      </c>
      <c r="C56" s="214" t="s">
        <v>1448</v>
      </c>
      <c r="D56" s="214" t="s">
        <v>1449</v>
      </c>
      <c r="E56" s="215" t="s">
        <v>69</v>
      </c>
      <c r="F56" s="215" t="s">
        <v>70</v>
      </c>
      <c r="G56" s="215" t="s">
        <v>71</v>
      </c>
      <c r="H56" s="215" t="s">
        <v>1450</v>
      </c>
      <c r="I56" s="215" t="s">
        <v>615</v>
      </c>
      <c r="J56" s="216" t="s">
        <v>25</v>
      </c>
      <c r="K56" s="216" t="s">
        <v>1451</v>
      </c>
      <c r="L56" s="285">
        <v>2021</v>
      </c>
      <c r="M56" s="286">
        <v>2700000</v>
      </c>
      <c r="N56" s="219">
        <v>4168849.6500000004</v>
      </c>
      <c r="O56" s="226">
        <v>5</v>
      </c>
      <c r="P56" s="288" t="s">
        <v>1266</v>
      </c>
      <c r="Q56" s="301">
        <v>45191</v>
      </c>
      <c r="R56" s="290">
        <v>5159</v>
      </c>
      <c r="S56" s="302" t="s">
        <v>1452</v>
      </c>
    </row>
    <row r="57" ht="57">
      <c r="A57" s="226">
        <v>40</v>
      </c>
      <c r="B57" s="303" t="s">
        <v>1453</v>
      </c>
      <c r="C57" s="214" t="s">
        <v>1454</v>
      </c>
      <c r="D57" s="214" t="s">
        <v>1455</v>
      </c>
      <c r="E57" s="215" t="s">
        <v>69</v>
      </c>
      <c r="F57" s="215" t="s">
        <v>70</v>
      </c>
      <c r="G57" s="215" t="s">
        <v>71</v>
      </c>
      <c r="H57" s="215" t="s">
        <v>1411</v>
      </c>
      <c r="I57" s="215" t="s">
        <v>1456</v>
      </c>
      <c r="J57" s="216" t="s">
        <v>18</v>
      </c>
      <c r="K57" s="216" t="s">
        <v>28</v>
      </c>
      <c r="L57" s="285">
        <v>2022</v>
      </c>
      <c r="M57" s="286">
        <v>694501.70999999996</v>
      </c>
      <c r="N57" s="219">
        <v>29068083</v>
      </c>
      <c r="O57" s="226">
        <v>10</v>
      </c>
      <c r="P57" s="288" t="s">
        <v>1266</v>
      </c>
      <c r="Q57" s="301">
        <v>45191</v>
      </c>
      <c r="R57" s="290">
        <v>5160</v>
      </c>
      <c r="S57" s="302" t="s">
        <v>1301</v>
      </c>
    </row>
    <row r="58" ht="57">
      <c r="A58" s="226">
        <v>41</v>
      </c>
      <c r="B58" s="303" t="s">
        <v>1457</v>
      </c>
      <c r="C58" s="214" t="s">
        <v>1458</v>
      </c>
      <c r="D58" s="214" t="s">
        <v>1459</v>
      </c>
      <c r="E58" s="215" t="s">
        <v>69</v>
      </c>
      <c r="F58" s="215" t="s">
        <v>70</v>
      </c>
      <c r="G58" s="215" t="s">
        <v>71</v>
      </c>
      <c r="H58" s="215" t="s">
        <v>1460</v>
      </c>
      <c r="I58" s="215" t="s">
        <v>629</v>
      </c>
      <c r="J58" s="216" t="s">
        <v>18</v>
      </c>
      <c r="K58" s="216" t="s">
        <v>1461</v>
      </c>
      <c r="L58" s="285">
        <v>2022</v>
      </c>
      <c r="M58" s="286">
        <v>4444494.04</v>
      </c>
      <c r="N58" s="219">
        <v>10075563.84</v>
      </c>
      <c r="O58" s="226">
        <v>5</v>
      </c>
      <c r="P58" s="288" t="s">
        <v>1266</v>
      </c>
      <c r="Q58" s="301">
        <v>45191</v>
      </c>
      <c r="R58" s="290">
        <v>5161</v>
      </c>
      <c r="S58" s="302" t="s">
        <v>1301</v>
      </c>
    </row>
    <row r="59" ht="57">
      <c r="A59" s="283">
        <v>42</v>
      </c>
      <c r="B59" s="284" t="s">
        <v>1462</v>
      </c>
      <c r="C59" s="214" t="s">
        <v>1463</v>
      </c>
      <c r="D59" s="214" t="s">
        <v>1464</v>
      </c>
      <c r="E59" s="215" t="s">
        <v>69</v>
      </c>
      <c r="F59" s="215" t="s">
        <v>70</v>
      </c>
      <c r="G59" s="215" t="s">
        <v>71</v>
      </c>
      <c r="H59" s="215" t="s">
        <v>223</v>
      </c>
      <c r="I59" s="215" t="s">
        <v>1465</v>
      </c>
      <c r="J59" s="216" t="s">
        <v>21</v>
      </c>
      <c r="K59" s="216" t="s">
        <v>28</v>
      </c>
      <c r="L59" s="285">
        <v>2022</v>
      </c>
      <c r="M59" s="300">
        <v>1154534.3999999999</v>
      </c>
      <c r="N59" s="219">
        <v>3200339.5</v>
      </c>
      <c r="O59" s="226">
        <v>5</v>
      </c>
      <c r="P59" s="288" t="s">
        <v>1266</v>
      </c>
      <c r="Q59" s="301">
        <v>45191</v>
      </c>
      <c r="R59" s="290">
        <v>5162</v>
      </c>
      <c r="S59" s="305" t="s">
        <v>1466</v>
      </c>
    </row>
    <row r="60" ht="57">
      <c r="A60" s="296"/>
      <c r="B60" s="297"/>
      <c r="C60" s="214" t="s">
        <v>1463</v>
      </c>
      <c r="D60" s="214" t="s">
        <v>1467</v>
      </c>
      <c r="E60" s="215" t="s">
        <v>69</v>
      </c>
      <c r="F60" s="215" t="s">
        <v>70</v>
      </c>
      <c r="G60" s="215" t="s">
        <v>71</v>
      </c>
      <c r="H60" s="215" t="s">
        <v>223</v>
      </c>
      <c r="I60" s="215" t="s">
        <v>1465</v>
      </c>
      <c r="J60" s="216" t="s">
        <v>18</v>
      </c>
      <c r="K60" s="216" t="s">
        <v>28</v>
      </c>
      <c r="L60" s="285">
        <v>2022</v>
      </c>
      <c r="M60" s="300">
        <v>417656.79999999999</v>
      </c>
      <c r="N60" s="219">
        <v>16148935</v>
      </c>
      <c r="O60" s="226">
        <v>5</v>
      </c>
      <c r="P60" s="288" t="s">
        <v>1266</v>
      </c>
      <c r="Q60" s="301"/>
      <c r="R60" s="290"/>
      <c r="S60" s="306"/>
    </row>
    <row r="61" ht="57">
      <c r="A61" s="226">
        <v>43</v>
      </c>
      <c r="B61" s="303" t="s">
        <v>1462</v>
      </c>
      <c r="C61" s="214" t="s">
        <v>1468</v>
      </c>
      <c r="D61" s="214" t="s">
        <v>1469</v>
      </c>
      <c r="E61" s="215" t="s">
        <v>69</v>
      </c>
      <c r="F61" s="215" t="s">
        <v>70</v>
      </c>
      <c r="G61" s="215" t="s">
        <v>71</v>
      </c>
      <c r="H61" s="215" t="s">
        <v>223</v>
      </c>
      <c r="I61" s="215" t="s">
        <v>1470</v>
      </c>
      <c r="J61" s="216" t="s">
        <v>21</v>
      </c>
      <c r="K61" s="216" t="s">
        <v>28</v>
      </c>
      <c r="L61" s="285">
        <v>2022</v>
      </c>
      <c r="M61" s="300">
        <v>1289476.2</v>
      </c>
      <c r="N61" s="219">
        <v>3200339.5</v>
      </c>
      <c r="O61" s="226">
        <v>5</v>
      </c>
      <c r="P61" s="288" t="s">
        <v>1266</v>
      </c>
      <c r="Q61" s="301">
        <v>45191</v>
      </c>
      <c r="R61" s="290">
        <v>5163</v>
      </c>
      <c r="S61" s="302" t="s">
        <v>1294</v>
      </c>
    </row>
    <row r="62" ht="57">
      <c r="A62" s="226">
        <v>44</v>
      </c>
      <c r="B62" s="303" t="s">
        <v>1471</v>
      </c>
      <c r="C62" s="214" t="s">
        <v>1472</v>
      </c>
      <c r="D62" s="214" t="s">
        <v>1473</v>
      </c>
      <c r="E62" s="215" t="s">
        <v>69</v>
      </c>
      <c r="F62" s="215" t="s">
        <v>70</v>
      </c>
      <c r="G62" s="215" t="s">
        <v>71</v>
      </c>
      <c r="H62" s="215" t="s">
        <v>1474</v>
      </c>
      <c r="I62" s="215" t="s">
        <v>1456</v>
      </c>
      <c r="J62" s="216" t="s">
        <v>18</v>
      </c>
      <c r="K62" s="216" t="s">
        <v>28</v>
      </c>
      <c r="L62" s="285">
        <v>2022</v>
      </c>
      <c r="M62" s="286">
        <v>1712844.78</v>
      </c>
      <c r="N62" s="219">
        <v>18791488</v>
      </c>
      <c r="O62" s="226">
        <v>10</v>
      </c>
      <c r="P62" s="288" t="s">
        <v>1266</v>
      </c>
      <c r="Q62" s="301">
        <v>45191</v>
      </c>
      <c r="R62" s="290">
        <v>5164</v>
      </c>
      <c r="S62" s="302" t="s">
        <v>1301</v>
      </c>
    </row>
    <row r="63" ht="57">
      <c r="A63" s="226">
        <v>45</v>
      </c>
      <c r="B63" s="303" t="s">
        <v>1475</v>
      </c>
      <c r="C63" s="214" t="s">
        <v>1476</v>
      </c>
      <c r="D63" s="214" t="s">
        <v>1477</v>
      </c>
      <c r="E63" s="215" t="s">
        <v>69</v>
      </c>
      <c r="F63" s="215" t="s">
        <v>70</v>
      </c>
      <c r="G63" s="215" t="s">
        <v>71</v>
      </c>
      <c r="H63" s="215" t="s">
        <v>492</v>
      </c>
      <c r="I63" s="215" t="s">
        <v>1478</v>
      </c>
      <c r="J63" s="216" t="s">
        <v>25</v>
      </c>
      <c r="K63" s="216" t="s">
        <v>28</v>
      </c>
      <c r="L63" s="285">
        <v>2022</v>
      </c>
      <c r="M63" s="286">
        <v>2392845.6200000001</v>
      </c>
      <c r="N63" s="219">
        <v>6544958.8959999997</v>
      </c>
      <c r="O63" s="226">
        <v>5</v>
      </c>
      <c r="P63" s="288" t="s">
        <v>1266</v>
      </c>
      <c r="Q63" s="301">
        <v>45191</v>
      </c>
      <c r="R63" s="290">
        <v>5165</v>
      </c>
      <c r="S63" s="302" t="s">
        <v>1267</v>
      </c>
    </row>
    <row r="64" ht="71.25">
      <c r="A64" s="226">
        <v>46</v>
      </c>
      <c r="B64" s="303" t="s">
        <v>1479</v>
      </c>
      <c r="C64" s="214" t="s">
        <v>1480</v>
      </c>
      <c r="D64" s="214" t="s">
        <v>1481</v>
      </c>
      <c r="E64" s="215" t="s">
        <v>69</v>
      </c>
      <c r="F64" s="215" t="s">
        <v>70</v>
      </c>
      <c r="G64" s="215" t="s">
        <v>71</v>
      </c>
      <c r="H64" s="215" t="s">
        <v>1482</v>
      </c>
      <c r="I64" s="215" t="s">
        <v>411</v>
      </c>
      <c r="J64" s="216" t="s">
        <v>29</v>
      </c>
      <c r="K64" s="216" t="s">
        <v>28</v>
      </c>
      <c r="L64" s="285">
        <v>2022</v>
      </c>
      <c r="M64" s="300">
        <v>1327463.1799999999</v>
      </c>
      <c r="N64" s="219">
        <v>3163288.0649999999</v>
      </c>
      <c r="O64" s="226">
        <v>5</v>
      </c>
      <c r="P64" s="288" t="s">
        <v>1266</v>
      </c>
      <c r="Q64" s="301">
        <v>45191</v>
      </c>
      <c r="R64" s="290">
        <v>5166</v>
      </c>
      <c r="S64" s="302" t="s">
        <v>1272</v>
      </c>
    </row>
    <row r="65" ht="57">
      <c r="A65" s="226">
        <v>47</v>
      </c>
      <c r="B65" s="303" t="s">
        <v>1483</v>
      </c>
      <c r="C65" s="214" t="s">
        <v>1484</v>
      </c>
      <c r="D65" s="214" t="s">
        <v>1485</v>
      </c>
      <c r="E65" s="215" t="s">
        <v>69</v>
      </c>
      <c r="F65" s="215" t="s">
        <v>70</v>
      </c>
      <c r="G65" s="215" t="s">
        <v>71</v>
      </c>
      <c r="H65" s="215" t="s">
        <v>1486</v>
      </c>
      <c r="I65" s="215" t="s">
        <v>305</v>
      </c>
      <c r="J65" s="216" t="s">
        <v>25</v>
      </c>
      <c r="K65" s="216" t="s">
        <v>28</v>
      </c>
      <c r="L65" s="285">
        <v>2022</v>
      </c>
      <c r="M65" s="286">
        <v>927468.54000000004</v>
      </c>
      <c r="N65" s="219">
        <v>1705839.0060000001</v>
      </c>
      <c r="O65" s="226">
        <v>5</v>
      </c>
      <c r="P65" s="288" t="s">
        <v>1266</v>
      </c>
      <c r="Q65" s="301">
        <v>45191</v>
      </c>
      <c r="R65" s="290">
        <v>5167</v>
      </c>
      <c r="S65" s="302" t="s">
        <v>1267</v>
      </c>
    </row>
    <row r="66" ht="85.5">
      <c r="A66" s="226">
        <v>48</v>
      </c>
      <c r="B66" s="303" t="s">
        <v>1487</v>
      </c>
      <c r="C66" s="214" t="s">
        <v>1488</v>
      </c>
      <c r="D66" s="214" t="s">
        <v>1489</v>
      </c>
      <c r="E66" s="215" t="s">
        <v>69</v>
      </c>
      <c r="F66" s="215" t="s">
        <v>70</v>
      </c>
      <c r="G66" s="215" t="s">
        <v>71</v>
      </c>
      <c r="H66" s="215" t="s">
        <v>1474</v>
      </c>
      <c r="I66" s="215" t="s">
        <v>1490</v>
      </c>
      <c r="J66" s="216" t="s">
        <v>24</v>
      </c>
      <c r="K66" s="216" t="s">
        <v>28</v>
      </c>
      <c r="L66" s="285">
        <v>2022</v>
      </c>
      <c r="M66" s="286">
        <v>219561</v>
      </c>
      <c r="N66" s="219">
        <v>2103549.9899999998</v>
      </c>
      <c r="O66" s="226">
        <v>5</v>
      </c>
      <c r="P66" s="288" t="s">
        <v>1266</v>
      </c>
      <c r="Q66" s="301">
        <v>45191</v>
      </c>
      <c r="R66" s="290">
        <v>5168</v>
      </c>
      <c r="S66" s="302" t="s">
        <v>1491</v>
      </c>
    </row>
    <row r="67" ht="57">
      <c r="A67" s="283">
        <v>49</v>
      </c>
      <c r="B67" s="284" t="s">
        <v>1492</v>
      </c>
      <c r="C67" s="214" t="s">
        <v>1493</v>
      </c>
      <c r="D67" s="214" t="s">
        <v>1494</v>
      </c>
      <c r="E67" s="215" t="s">
        <v>148</v>
      </c>
      <c r="F67" s="215" t="s">
        <v>149</v>
      </c>
      <c r="G67" s="215" t="s">
        <v>150</v>
      </c>
      <c r="H67" s="215" t="s">
        <v>1495</v>
      </c>
      <c r="I67" s="215" t="s">
        <v>129</v>
      </c>
      <c r="J67" s="216" t="s">
        <v>22</v>
      </c>
      <c r="K67" s="216" t="s">
        <v>28</v>
      </c>
      <c r="L67" s="285">
        <v>2022</v>
      </c>
      <c r="M67" s="286">
        <v>594397.01000000001</v>
      </c>
      <c r="N67" s="219">
        <v>2703038.7599999998</v>
      </c>
      <c r="O67" s="226">
        <v>5</v>
      </c>
      <c r="P67" s="288" t="s">
        <v>1266</v>
      </c>
      <c r="Q67" s="301">
        <v>45191</v>
      </c>
      <c r="R67" s="290">
        <v>5169</v>
      </c>
      <c r="S67" s="302" t="s">
        <v>1496</v>
      </c>
    </row>
    <row r="68" ht="57">
      <c r="A68" s="296"/>
      <c r="B68" s="297"/>
      <c r="C68" s="214" t="s">
        <v>1493</v>
      </c>
      <c r="D68" s="214" t="s">
        <v>1497</v>
      </c>
      <c r="E68" s="215" t="s">
        <v>148</v>
      </c>
      <c r="F68" s="215" t="s">
        <v>149</v>
      </c>
      <c r="G68" s="215" t="s">
        <v>150</v>
      </c>
      <c r="H68" s="215" t="s">
        <v>1495</v>
      </c>
      <c r="I68" s="215" t="s">
        <v>129</v>
      </c>
      <c r="J68" s="216" t="s">
        <v>24</v>
      </c>
      <c r="K68" s="216" t="s">
        <v>28</v>
      </c>
      <c r="L68" s="285">
        <v>2022</v>
      </c>
      <c r="M68" s="286">
        <v>348517.62</v>
      </c>
      <c r="N68" s="219">
        <v>1664597.1600000001</v>
      </c>
      <c r="O68" s="226">
        <v>5</v>
      </c>
      <c r="P68" s="288" t="s">
        <v>1266</v>
      </c>
      <c r="Q68" s="301"/>
      <c r="R68" s="290"/>
      <c r="S68" s="302"/>
    </row>
    <row r="69" ht="57">
      <c r="A69" s="226">
        <v>50</v>
      </c>
      <c r="B69" s="303" t="s">
        <v>1412</v>
      </c>
      <c r="C69" s="214" t="s">
        <v>1498</v>
      </c>
      <c r="D69" s="214" t="s">
        <v>1499</v>
      </c>
      <c r="E69" s="215" t="s">
        <v>69</v>
      </c>
      <c r="F69" s="215" t="s">
        <v>70</v>
      </c>
      <c r="G69" s="215" t="s">
        <v>71</v>
      </c>
      <c r="H69" s="215" t="s">
        <v>1500</v>
      </c>
      <c r="I69" s="215" t="s">
        <v>184</v>
      </c>
      <c r="J69" s="216" t="s">
        <v>18</v>
      </c>
      <c r="K69" s="216" t="s">
        <v>28</v>
      </c>
      <c r="L69" s="285">
        <v>2022</v>
      </c>
      <c r="M69" s="286">
        <v>2324232.7999999998</v>
      </c>
      <c r="N69" s="219">
        <v>6833146.6399999997</v>
      </c>
      <c r="O69" s="226">
        <v>5</v>
      </c>
      <c r="P69" s="288" t="s">
        <v>1266</v>
      </c>
      <c r="Q69" s="301">
        <v>45191</v>
      </c>
      <c r="R69" s="290">
        <v>5170</v>
      </c>
      <c r="S69" s="302" t="s">
        <v>1301</v>
      </c>
    </row>
    <row r="70" ht="58.5" customHeight="1">
      <c r="A70" s="307">
        <v>51</v>
      </c>
      <c r="B70" s="308" t="s">
        <v>1501</v>
      </c>
      <c r="C70" s="247" t="s">
        <v>1502</v>
      </c>
      <c r="D70" s="247" t="s">
        <v>1503</v>
      </c>
      <c r="E70" s="248" t="s">
        <v>69</v>
      </c>
      <c r="F70" s="248" t="s">
        <v>70</v>
      </c>
      <c r="G70" s="248" t="s">
        <v>71</v>
      </c>
      <c r="H70" s="248" t="s">
        <v>1504</v>
      </c>
      <c r="I70" s="248" t="s">
        <v>357</v>
      </c>
      <c r="J70" s="249" t="s">
        <v>29</v>
      </c>
      <c r="K70" s="249" t="s">
        <v>28</v>
      </c>
      <c r="L70" s="258" t="s">
        <v>1505</v>
      </c>
      <c r="M70" s="251">
        <v>428440.09999999998</v>
      </c>
      <c r="N70" s="251">
        <v>5163965.1830000002</v>
      </c>
      <c r="O70" s="245">
        <v>10</v>
      </c>
      <c r="P70" s="309" t="s">
        <v>1506</v>
      </c>
      <c r="Q70" s="253">
        <v>45191</v>
      </c>
      <c r="R70" s="310">
        <v>5171</v>
      </c>
      <c r="S70" s="311" t="s">
        <v>1346</v>
      </c>
    </row>
    <row r="71" ht="57.75" customHeight="1">
      <c r="A71" s="312"/>
      <c r="B71" s="313"/>
      <c r="C71" s="247" t="s">
        <v>1502</v>
      </c>
      <c r="D71" s="247" t="s">
        <v>1507</v>
      </c>
      <c r="E71" s="248" t="s">
        <v>69</v>
      </c>
      <c r="F71" s="248" t="s">
        <v>70</v>
      </c>
      <c r="G71" s="248" t="s">
        <v>71</v>
      </c>
      <c r="H71" s="248" t="s">
        <v>1504</v>
      </c>
      <c r="I71" s="248" t="s">
        <v>357</v>
      </c>
      <c r="J71" s="249" t="s">
        <v>20</v>
      </c>
      <c r="K71" s="249" t="s">
        <v>28</v>
      </c>
      <c r="L71" s="258" t="s">
        <v>1505</v>
      </c>
      <c r="M71" s="251">
        <v>299548</v>
      </c>
      <c r="N71" s="251">
        <v>2570866.8699999996</v>
      </c>
      <c r="O71" s="245">
        <v>10</v>
      </c>
      <c r="P71" s="314"/>
      <c r="Q71" s="253"/>
      <c r="R71" s="310"/>
      <c r="S71" s="311"/>
    </row>
    <row r="72" ht="57">
      <c r="A72" s="226">
        <v>52</v>
      </c>
      <c r="B72" s="303" t="s">
        <v>1436</v>
      </c>
      <c r="C72" s="214" t="s">
        <v>1508</v>
      </c>
      <c r="D72" s="214" t="s">
        <v>1509</v>
      </c>
      <c r="E72" s="215" t="s">
        <v>69</v>
      </c>
      <c r="F72" s="215" t="s">
        <v>70</v>
      </c>
      <c r="G72" s="215" t="s">
        <v>71</v>
      </c>
      <c r="H72" s="215" t="s">
        <v>1439</v>
      </c>
      <c r="I72" s="215" t="s">
        <v>1510</v>
      </c>
      <c r="J72" s="216" t="s">
        <v>25</v>
      </c>
      <c r="K72" s="216" t="s">
        <v>28</v>
      </c>
      <c r="L72" s="285">
        <v>2022</v>
      </c>
      <c r="M72" s="300">
        <v>3994048.7999999998</v>
      </c>
      <c r="N72" s="219">
        <v>12573110.415000001</v>
      </c>
      <c r="O72" s="226">
        <v>5</v>
      </c>
      <c r="P72" s="288" t="s">
        <v>1266</v>
      </c>
      <c r="Q72" s="301">
        <v>45191</v>
      </c>
      <c r="R72" s="290">
        <v>5172</v>
      </c>
      <c r="S72" s="302" t="s">
        <v>1267</v>
      </c>
    </row>
    <row r="73" ht="57">
      <c r="A73" s="283">
        <v>53</v>
      </c>
      <c r="B73" s="284" t="s">
        <v>1511</v>
      </c>
      <c r="C73" s="214" t="s">
        <v>1512</v>
      </c>
      <c r="D73" s="214" t="s">
        <v>1513</v>
      </c>
      <c r="E73" s="215" t="s">
        <v>69</v>
      </c>
      <c r="F73" s="215" t="s">
        <v>70</v>
      </c>
      <c r="G73" s="215" t="s">
        <v>71</v>
      </c>
      <c r="H73" s="215" t="s">
        <v>1316</v>
      </c>
      <c r="I73" s="215" t="s">
        <v>120</v>
      </c>
      <c r="J73" s="216" t="s">
        <v>25</v>
      </c>
      <c r="K73" s="216" t="s">
        <v>28</v>
      </c>
      <c r="L73" s="285">
        <v>2020</v>
      </c>
      <c r="M73" s="300">
        <v>2303500</v>
      </c>
      <c r="N73" s="219">
        <v>8823948.3180000018</v>
      </c>
      <c r="O73" s="226">
        <v>5</v>
      </c>
      <c r="P73" s="288" t="s">
        <v>1266</v>
      </c>
      <c r="Q73" s="301">
        <v>45191</v>
      </c>
      <c r="R73" s="290">
        <v>5173</v>
      </c>
      <c r="S73" s="305" t="s">
        <v>1514</v>
      </c>
    </row>
    <row r="74" ht="57">
      <c r="A74" s="296"/>
      <c r="B74" s="297"/>
      <c r="C74" s="214" t="s">
        <v>1512</v>
      </c>
      <c r="D74" s="214" t="s">
        <v>1515</v>
      </c>
      <c r="E74" s="215" t="s">
        <v>69</v>
      </c>
      <c r="F74" s="215" t="s">
        <v>70</v>
      </c>
      <c r="G74" s="215" t="s">
        <v>71</v>
      </c>
      <c r="H74" s="215" t="s">
        <v>1316</v>
      </c>
      <c r="I74" s="215" t="s">
        <v>120</v>
      </c>
      <c r="J74" s="216" t="s">
        <v>23</v>
      </c>
      <c r="K74" s="216" t="s">
        <v>28</v>
      </c>
      <c r="L74" s="285">
        <v>2020</v>
      </c>
      <c r="M74" s="300">
        <v>696408.18000000005</v>
      </c>
      <c r="N74" s="219">
        <v>3593782.7172000003</v>
      </c>
      <c r="O74" s="226">
        <v>5</v>
      </c>
      <c r="P74" s="288" t="s">
        <v>1266</v>
      </c>
      <c r="Q74" s="301"/>
      <c r="R74" s="290"/>
      <c r="S74" s="306"/>
    </row>
    <row r="75" ht="71.25">
      <c r="A75" s="226">
        <v>54</v>
      </c>
      <c r="B75" s="303" t="s">
        <v>1516</v>
      </c>
      <c r="C75" s="214" t="s">
        <v>1517</v>
      </c>
      <c r="D75" s="214" t="s">
        <v>1518</v>
      </c>
      <c r="E75" s="215" t="s">
        <v>69</v>
      </c>
      <c r="F75" s="215" t="s">
        <v>70</v>
      </c>
      <c r="G75" s="215" t="s">
        <v>71</v>
      </c>
      <c r="H75" s="215" t="s">
        <v>461</v>
      </c>
      <c r="I75" s="215" t="s">
        <v>1519</v>
      </c>
      <c r="J75" s="216" t="s">
        <v>19</v>
      </c>
      <c r="K75" s="216" t="s">
        <v>28</v>
      </c>
      <c r="L75" s="294" t="s">
        <v>1520</v>
      </c>
      <c r="M75" s="300">
        <v>7387604.9500000002</v>
      </c>
      <c r="N75" s="219">
        <v>9207127.4199999999</v>
      </c>
      <c r="O75" s="226" t="s">
        <v>28</v>
      </c>
      <c r="P75" s="288" t="s">
        <v>1266</v>
      </c>
      <c r="Q75" s="301">
        <v>45191</v>
      </c>
      <c r="R75" s="290">
        <v>5174</v>
      </c>
      <c r="S75" s="302" t="s">
        <v>1521</v>
      </c>
    </row>
    <row r="76" ht="71.25">
      <c r="A76" s="226">
        <v>55</v>
      </c>
      <c r="B76" s="315" t="s">
        <v>1359</v>
      </c>
      <c r="C76" s="214" t="s">
        <v>1522</v>
      </c>
      <c r="D76" s="214" t="s">
        <v>1523</v>
      </c>
      <c r="E76" s="215" t="s">
        <v>69</v>
      </c>
      <c r="F76" s="215" t="s">
        <v>70</v>
      </c>
      <c r="G76" s="215" t="s">
        <v>71</v>
      </c>
      <c r="H76" s="215" t="s">
        <v>1460</v>
      </c>
      <c r="I76" s="215" t="s">
        <v>265</v>
      </c>
      <c r="J76" s="216" t="s">
        <v>19</v>
      </c>
      <c r="K76" s="216" t="s">
        <v>28</v>
      </c>
      <c r="L76" s="285" t="s">
        <v>1524</v>
      </c>
      <c r="M76" s="300">
        <v>2500000</v>
      </c>
      <c r="N76" s="219">
        <v>3103563.71</v>
      </c>
      <c r="O76" s="226" t="s">
        <v>28</v>
      </c>
      <c r="P76" s="288" t="s">
        <v>1266</v>
      </c>
      <c r="Q76" s="301">
        <v>45191</v>
      </c>
      <c r="R76" s="290">
        <v>5175</v>
      </c>
      <c r="S76" s="302" t="s">
        <v>1525</v>
      </c>
    </row>
    <row r="77" ht="57">
      <c r="A77" s="226">
        <v>56</v>
      </c>
      <c r="B77" s="315" t="s">
        <v>1526</v>
      </c>
      <c r="C77" s="214" t="s">
        <v>1527</v>
      </c>
      <c r="D77" s="214" t="s">
        <v>1528</v>
      </c>
      <c r="E77" s="215" t="s">
        <v>69</v>
      </c>
      <c r="F77" s="215" t="s">
        <v>70</v>
      </c>
      <c r="G77" s="215" t="s">
        <v>71</v>
      </c>
      <c r="H77" s="215" t="s">
        <v>1411</v>
      </c>
      <c r="I77" s="215" t="s">
        <v>541</v>
      </c>
      <c r="J77" s="216" t="s">
        <v>21</v>
      </c>
      <c r="K77" s="216" t="s">
        <v>28</v>
      </c>
      <c r="L77" s="285">
        <v>2022</v>
      </c>
      <c r="M77" s="300">
        <v>292700</v>
      </c>
      <c r="N77" s="219">
        <v>2143483.2000000002</v>
      </c>
      <c r="O77" s="226">
        <v>10</v>
      </c>
      <c r="P77" s="288" t="s">
        <v>1266</v>
      </c>
      <c r="Q77" s="301">
        <v>45191</v>
      </c>
      <c r="R77" s="290">
        <v>5176</v>
      </c>
      <c r="S77" s="302" t="s">
        <v>1294</v>
      </c>
    </row>
    <row r="78" ht="57">
      <c r="A78" s="226">
        <v>57</v>
      </c>
      <c r="B78" s="315" t="s">
        <v>1529</v>
      </c>
      <c r="C78" s="214" t="s">
        <v>1530</v>
      </c>
      <c r="D78" s="214" t="s">
        <v>1531</v>
      </c>
      <c r="E78" s="215" t="s">
        <v>69</v>
      </c>
      <c r="F78" s="215" t="s">
        <v>70</v>
      </c>
      <c r="G78" s="215" t="s">
        <v>71</v>
      </c>
      <c r="H78" s="215" t="s">
        <v>1532</v>
      </c>
      <c r="I78" s="215" t="s">
        <v>1533</v>
      </c>
      <c r="J78" s="216" t="s">
        <v>25</v>
      </c>
      <c r="K78" s="216" t="s">
        <v>28</v>
      </c>
      <c r="L78" s="285">
        <v>2022</v>
      </c>
      <c r="M78" s="300">
        <v>2454500</v>
      </c>
      <c r="N78" s="219">
        <v>7623039.3600000003</v>
      </c>
      <c r="O78" s="226">
        <v>5</v>
      </c>
      <c r="P78" s="288" t="s">
        <v>1266</v>
      </c>
      <c r="Q78" s="301">
        <v>45191</v>
      </c>
      <c r="R78" s="290">
        <v>5177</v>
      </c>
      <c r="S78" s="302" t="s">
        <v>1267</v>
      </c>
    </row>
    <row r="79" ht="28.5">
      <c r="A79" s="283">
        <v>58</v>
      </c>
      <c r="B79" s="316" t="s">
        <v>1534</v>
      </c>
      <c r="C79" s="249"/>
      <c r="D79" s="249"/>
      <c r="E79" s="249"/>
      <c r="F79" s="249"/>
      <c r="G79" s="249"/>
      <c r="H79" s="248" t="s">
        <v>1535</v>
      </c>
      <c r="I79" s="248" t="s">
        <v>265</v>
      </c>
      <c r="J79" s="249" t="s">
        <v>1536</v>
      </c>
      <c r="K79" s="249" t="s">
        <v>28</v>
      </c>
      <c r="L79" s="258">
        <v>2022</v>
      </c>
      <c r="M79" s="317">
        <v>1851360</v>
      </c>
      <c r="N79" s="251">
        <v>22700998.355</v>
      </c>
      <c r="O79" s="245">
        <v>5</v>
      </c>
      <c r="P79" s="318"/>
      <c r="Q79" s="319"/>
      <c r="R79" s="320"/>
      <c r="S79" s="321" t="s">
        <v>1537</v>
      </c>
    </row>
    <row r="80" ht="45.75" customHeight="1">
      <c r="A80" s="291"/>
      <c r="B80" s="322"/>
      <c r="C80" s="214" t="s">
        <v>1538</v>
      </c>
      <c r="D80" s="214" t="s">
        <v>1539</v>
      </c>
      <c r="E80" s="215" t="s">
        <v>69</v>
      </c>
      <c r="F80" s="215" t="s">
        <v>70</v>
      </c>
      <c r="G80" s="215" t="s">
        <v>71</v>
      </c>
      <c r="H80" s="215" t="s">
        <v>1535</v>
      </c>
      <c r="I80" s="215" t="s">
        <v>265</v>
      </c>
      <c r="J80" s="216" t="s">
        <v>22</v>
      </c>
      <c r="K80" s="216" t="s">
        <v>1540</v>
      </c>
      <c r="L80" s="285">
        <v>2023</v>
      </c>
      <c r="M80" s="300">
        <v>1723082.2</v>
      </c>
      <c r="N80" s="219">
        <v>4134061.6719999998</v>
      </c>
      <c r="O80" s="226">
        <v>10</v>
      </c>
      <c r="P80" s="323" t="s">
        <v>1266</v>
      </c>
      <c r="Q80" s="301">
        <v>45191</v>
      </c>
      <c r="R80" s="290">
        <v>5178</v>
      </c>
      <c r="S80" s="21" t="s">
        <v>1541</v>
      </c>
    </row>
    <row r="81" ht="50.25" customHeight="1">
      <c r="A81" s="296"/>
      <c r="B81" s="324"/>
      <c r="C81" s="214" t="s">
        <v>1538</v>
      </c>
      <c r="D81" s="214" t="s">
        <v>1542</v>
      </c>
      <c r="E81" s="215" t="s">
        <v>69</v>
      </c>
      <c r="F81" s="215" t="s">
        <v>70</v>
      </c>
      <c r="G81" s="215" t="s">
        <v>71</v>
      </c>
      <c r="H81" s="215" t="s">
        <v>1535</v>
      </c>
      <c r="I81" s="215" t="s">
        <v>265</v>
      </c>
      <c r="J81" s="216" t="s">
        <v>24</v>
      </c>
      <c r="K81" s="216" t="s">
        <v>1540</v>
      </c>
      <c r="L81" s="285">
        <v>2023</v>
      </c>
      <c r="M81" s="300">
        <v>1723082.2</v>
      </c>
      <c r="N81" s="219">
        <v>4134061.6719999998</v>
      </c>
      <c r="O81" s="226">
        <v>10</v>
      </c>
      <c r="P81" s="325"/>
      <c r="Q81" s="301"/>
      <c r="R81" s="290"/>
      <c r="S81" s="21"/>
    </row>
    <row r="82" ht="57">
      <c r="A82" s="283">
        <v>59</v>
      </c>
      <c r="B82" s="316" t="s">
        <v>1543</v>
      </c>
      <c r="C82" s="214" t="s">
        <v>1544</v>
      </c>
      <c r="D82" s="214" t="s">
        <v>1545</v>
      </c>
      <c r="E82" s="215" t="s">
        <v>69</v>
      </c>
      <c r="F82" s="215" t="s">
        <v>70</v>
      </c>
      <c r="G82" s="215" t="s">
        <v>71</v>
      </c>
      <c r="H82" s="215" t="s">
        <v>1546</v>
      </c>
      <c r="I82" s="215" t="s">
        <v>1547</v>
      </c>
      <c r="J82" s="216" t="s">
        <v>18</v>
      </c>
      <c r="K82" s="216" t="s">
        <v>28</v>
      </c>
      <c r="L82" s="285">
        <v>2022</v>
      </c>
      <c r="M82" s="300">
        <v>988262.59999999998</v>
      </c>
      <c r="N82" s="219">
        <v>14097139.403999999</v>
      </c>
      <c r="O82" s="226">
        <v>10</v>
      </c>
      <c r="P82" s="288" t="s">
        <v>1266</v>
      </c>
      <c r="Q82" s="301">
        <v>45191</v>
      </c>
      <c r="R82" s="290">
        <v>5179</v>
      </c>
      <c r="S82" s="302" t="s">
        <v>1548</v>
      </c>
    </row>
    <row r="83" ht="57">
      <c r="A83" s="296"/>
      <c r="B83" s="324"/>
      <c r="C83" s="214" t="s">
        <v>1544</v>
      </c>
      <c r="D83" s="214" t="s">
        <v>1549</v>
      </c>
      <c r="E83" s="215" t="s">
        <v>69</v>
      </c>
      <c r="F83" s="215" t="s">
        <v>70</v>
      </c>
      <c r="G83" s="215" t="s">
        <v>71</v>
      </c>
      <c r="H83" s="215" t="s">
        <v>1546</v>
      </c>
      <c r="I83" s="215" t="s">
        <v>1547</v>
      </c>
      <c r="J83" s="216" t="s">
        <v>25</v>
      </c>
      <c r="K83" s="216" t="s">
        <v>28</v>
      </c>
      <c r="L83" s="285">
        <v>2022</v>
      </c>
      <c r="M83" s="300">
        <v>988262.59999999998</v>
      </c>
      <c r="N83" s="219" t="s">
        <v>1550</v>
      </c>
      <c r="O83" s="226">
        <v>15</v>
      </c>
      <c r="P83" s="288" t="s">
        <v>1266</v>
      </c>
      <c r="Q83" s="301"/>
      <c r="R83" s="290"/>
      <c r="S83" s="302"/>
    </row>
    <row r="84" ht="57">
      <c r="A84" s="226">
        <v>60</v>
      </c>
      <c r="B84" s="315" t="s">
        <v>1551</v>
      </c>
      <c r="C84" s="214" t="s">
        <v>1552</v>
      </c>
      <c r="D84" s="214" t="s">
        <v>1553</v>
      </c>
      <c r="E84" s="215" t="s">
        <v>69</v>
      </c>
      <c r="F84" s="215" t="s">
        <v>70</v>
      </c>
      <c r="G84" s="215" t="s">
        <v>71</v>
      </c>
      <c r="H84" s="215" t="s">
        <v>477</v>
      </c>
      <c r="I84" s="215" t="s">
        <v>1554</v>
      </c>
      <c r="J84" s="216" t="s">
        <v>18</v>
      </c>
      <c r="K84" s="216" t="s">
        <v>1555</v>
      </c>
      <c r="L84" s="285">
        <v>2019</v>
      </c>
      <c r="M84" s="300">
        <v>648344</v>
      </c>
      <c r="N84" s="219">
        <v>5517055.8660000004</v>
      </c>
      <c r="O84" s="226">
        <v>5</v>
      </c>
      <c r="P84" s="288" t="s">
        <v>1266</v>
      </c>
      <c r="Q84" s="301">
        <v>45191</v>
      </c>
      <c r="R84" s="290">
        <v>5180</v>
      </c>
      <c r="S84" s="302" t="s">
        <v>1556</v>
      </c>
    </row>
    <row r="85" ht="57">
      <c r="A85" s="283">
        <v>61</v>
      </c>
      <c r="B85" s="316" t="s">
        <v>1557</v>
      </c>
      <c r="C85" s="214" t="s">
        <v>1558</v>
      </c>
      <c r="D85" s="214" t="s">
        <v>1559</v>
      </c>
      <c r="E85" s="215" t="s">
        <v>69</v>
      </c>
      <c r="F85" s="215" t="s">
        <v>70</v>
      </c>
      <c r="G85" s="215" t="s">
        <v>71</v>
      </c>
      <c r="H85" s="215" t="s">
        <v>1560</v>
      </c>
      <c r="I85" s="215" t="s">
        <v>1371</v>
      </c>
      <c r="J85" s="216" t="s">
        <v>18</v>
      </c>
      <c r="K85" s="216" t="s">
        <v>28</v>
      </c>
      <c r="L85" s="326">
        <v>2021</v>
      </c>
      <c r="M85" s="300">
        <v>1294743</v>
      </c>
      <c r="N85" s="219">
        <v>7338369.6810000008</v>
      </c>
      <c r="O85" s="226">
        <v>5</v>
      </c>
      <c r="P85" s="288" t="s">
        <v>1266</v>
      </c>
      <c r="Q85" s="301">
        <v>45191</v>
      </c>
      <c r="R85" s="290">
        <v>5181</v>
      </c>
      <c r="S85" s="302" t="s">
        <v>1561</v>
      </c>
    </row>
    <row r="86" ht="28.5">
      <c r="A86" s="296"/>
      <c r="B86" s="324"/>
      <c r="C86" s="327"/>
      <c r="D86" s="327"/>
      <c r="E86" s="327"/>
      <c r="F86" s="327"/>
      <c r="G86" s="327"/>
      <c r="H86" s="327" t="s">
        <v>1560</v>
      </c>
      <c r="I86" s="327" t="s">
        <v>1371</v>
      </c>
      <c r="J86" s="327" t="s">
        <v>1562</v>
      </c>
      <c r="K86" s="327" t="s">
        <v>28</v>
      </c>
      <c r="L86" s="328">
        <v>2022</v>
      </c>
      <c r="M86" s="328">
        <v>1044165.62</v>
      </c>
      <c r="N86" s="328">
        <v>12514391.525999999</v>
      </c>
      <c r="O86" s="328">
        <v>5</v>
      </c>
      <c r="P86" s="321"/>
      <c r="Q86" s="321"/>
      <c r="R86" s="321"/>
      <c r="S86" s="321" t="s">
        <v>1537</v>
      </c>
    </row>
    <row r="87" ht="57">
      <c r="A87" s="283">
        <v>62</v>
      </c>
      <c r="B87" s="284" t="s">
        <v>1563</v>
      </c>
      <c r="C87" s="214" t="s">
        <v>1564</v>
      </c>
      <c r="D87" s="214" t="s">
        <v>1565</v>
      </c>
      <c r="E87" s="215" t="s">
        <v>286</v>
      </c>
      <c r="F87" s="215" t="s">
        <v>1566</v>
      </c>
      <c r="G87" s="215" t="s">
        <v>1567</v>
      </c>
      <c r="H87" s="215" t="s">
        <v>1568</v>
      </c>
      <c r="I87" s="215" t="s">
        <v>1456</v>
      </c>
      <c r="J87" s="216" t="s">
        <v>22</v>
      </c>
      <c r="K87" s="216" t="s">
        <v>28</v>
      </c>
      <c r="L87" s="329">
        <v>2020</v>
      </c>
      <c r="M87" s="300">
        <v>462287</v>
      </c>
      <c r="N87" s="219">
        <v>1299214.152</v>
      </c>
      <c r="O87" s="226">
        <v>5</v>
      </c>
      <c r="P87" s="288" t="s">
        <v>1266</v>
      </c>
      <c r="Q87" s="301">
        <v>45191</v>
      </c>
      <c r="R87" s="290">
        <v>5182</v>
      </c>
      <c r="S87" s="302" t="s">
        <v>1569</v>
      </c>
    </row>
    <row r="88" ht="57">
      <c r="A88" s="291"/>
      <c r="B88" s="292"/>
      <c r="C88" s="214" t="s">
        <v>1564</v>
      </c>
      <c r="D88" s="214" t="s">
        <v>1570</v>
      </c>
      <c r="E88" s="215" t="s">
        <v>286</v>
      </c>
      <c r="F88" s="215" t="s">
        <v>1566</v>
      </c>
      <c r="G88" s="215" t="s">
        <v>1567</v>
      </c>
      <c r="H88" s="215" t="s">
        <v>1568</v>
      </c>
      <c r="I88" s="215" t="s">
        <v>1456</v>
      </c>
      <c r="J88" s="216" t="s">
        <v>24</v>
      </c>
      <c r="K88" s="216" t="s">
        <v>28</v>
      </c>
      <c r="L88" s="285">
        <v>2020</v>
      </c>
      <c r="M88" s="300">
        <v>470302.59999999998</v>
      </c>
      <c r="N88" s="219">
        <v>2113067.4840000002</v>
      </c>
      <c r="O88" s="226">
        <v>5</v>
      </c>
      <c r="P88" s="288" t="s">
        <v>1266</v>
      </c>
      <c r="Q88" s="301"/>
      <c r="R88" s="290"/>
      <c r="S88" s="302"/>
    </row>
    <row r="89" ht="57">
      <c r="A89" s="296"/>
      <c r="B89" s="297"/>
      <c r="C89" s="214" t="s">
        <v>1564</v>
      </c>
      <c r="D89" s="214" t="s">
        <v>1571</v>
      </c>
      <c r="E89" s="215" t="s">
        <v>286</v>
      </c>
      <c r="F89" s="215" t="s">
        <v>1566</v>
      </c>
      <c r="G89" s="215" t="s">
        <v>1567</v>
      </c>
      <c r="H89" s="215" t="s">
        <v>1568</v>
      </c>
      <c r="I89" s="215" t="s">
        <v>1456</v>
      </c>
      <c r="J89" s="216" t="s">
        <v>29</v>
      </c>
      <c r="K89" s="216" t="s">
        <v>28</v>
      </c>
      <c r="L89" s="285">
        <v>2020</v>
      </c>
      <c r="M89" s="300">
        <v>960336.59999999998</v>
      </c>
      <c r="N89" s="219">
        <v>1169076.4199999999</v>
      </c>
      <c r="O89" s="226">
        <v>5</v>
      </c>
      <c r="P89" s="288" t="s">
        <v>1266</v>
      </c>
      <c r="Q89" s="301"/>
      <c r="R89" s="290"/>
      <c r="S89" s="302"/>
    </row>
    <row r="90" ht="71.25">
      <c r="A90" s="226">
        <v>63</v>
      </c>
      <c r="B90" s="315" t="s">
        <v>1572</v>
      </c>
      <c r="C90" s="214" t="s">
        <v>1573</v>
      </c>
      <c r="D90" s="214" t="s">
        <v>1574</v>
      </c>
      <c r="E90" s="215" t="s">
        <v>69</v>
      </c>
      <c r="F90" s="215" t="s">
        <v>70</v>
      </c>
      <c r="G90" s="215" t="s">
        <v>71</v>
      </c>
      <c r="H90" s="215" t="s">
        <v>1474</v>
      </c>
      <c r="I90" s="215" t="s">
        <v>192</v>
      </c>
      <c r="J90" s="216" t="s">
        <v>29</v>
      </c>
      <c r="K90" s="216" t="s">
        <v>28</v>
      </c>
      <c r="L90" s="294">
        <v>2022</v>
      </c>
      <c r="M90" s="300">
        <v>1000000</v>
      </c>
      <c r="N90" s="219">
        <v>26476930.639999997</v>
      </c>
      <c r="O90" s="226">
        <v>20</v>
      </c>
      <c r="P90" s="288" t="s">
        <v>1266</v>
      </c>
      <c r="Q90" s="301">
        <v>45191</v>
      </c>
      <c r="R90" s="290">
        <v>5183</v>
      </c>
      <c r="S90" s="302" t="s">
        <v>1272</v>
      </c>
    </row>
    <row r="91" ht="71.25">
      <c r="A91" s="226">
        <v>64</v>
      </c>
      <c r="B91" s="315" t="s">
        <v>1575</v>
      </c>
      <c r="C91" s="214" t="s">
        <v>1576</v>
      </c>
      <c r="D91" s="214" t="s">
        <v>1577</v>
      </c>
      <c r="E91" s="215" t="s">
        <v>69</v>
      </c>
      <c r="F91" s="215" t="s">
        <v>70</v>
      </c>
      <c r="G91" s="215" t="s">
        <v>71</v>
      </c>
      <c r="H91" s="215" t="s">
        <v>1474</v>
      </c>
      <c r="I91" s="215" t="s">
        <v>171</v>
      </c>
      <c r="J91" s="216" t="s">
        <v>29</v>
      </c>
      <c r="K91" s="216" t="s">
        <v>28</v>
      </c>
      <c r="L91" s="294">
        <v>2022</v>
      </c>
      <c r="M91" s="300">
        <v>468749.79999999999</v>
      </c>
      <c r="N91" s="219">
        <v>10580969.616</v>
      </c>
      <c r="O91" s="226">
        <v>10</v>
      </c>
      <c r="P91" s="288" t="s">
        <v>1266</v>
      </c>
      <c r="Q91" s="301">
        <v>45191</v>
      </c>
      <c r="R91" s="290">
        <v>5184</v>
      </c>
      <c r="S91" s="302" t="s">
        <v>1272</v>
      </c>
    </row>
    <row r="92" ht="42.75">
      <c r="A92" s="307">
        <v>65</v>
      </c>
      <c r="B92" s="330" t="s">
        <v>1578</v>
      </c>
      <c r="C92" s="247" t="s">
        <v>1579</v>
      </c>
      <c r="D92" s="247" t="s">
        <v>1580</v>
      </c>
      <c r="E92" s="248" t="s">
        <v>69</v>
      </c>
      <c r="F92" s="248" t="s">
        <v>70</v>
      </c>
      <c r="G92" s="248" t="s">
        <v>71</v>
      </c>
      <c r="H92" s="248" t="s">
        <v>1581</v>
      </c>
      <c r="I92" s="248" t="s">
        <v>103</v>
      </c>
      <c r="J92" s="249" t="s">
        <v>22</v>
      </c>
      <c r="K92" s="331" t="s">
        <v>28</v>
      </c>
      <c r="L92" s="331" t="s">
        <v>1582</v>
      </c>
      <c r="M92" s="317">
        <v>403520.5</v>
      </c>
      <c r="N92" s="251">
        <v>1569778.5599999998</v>
      </c>
      <c r="O92" s="245">
        <v>5</v>
      </c>
      <c r="P92" s="309" t="s">
        <v>1583</v>
      </c>
      <c r="Q92" s="253">
        <v>45191</v>
      </c>
      <c r="R92" s="310">
        <v>5185</v>
      </c>
      <c r="S92" s="311" t="s">
        <v>1346</v>
      </c>
    </row>
    <row r="93" ht="57">
      <c r="A93" s="332"/>
      <c r="B93" s="333"/>
      <c r="C93" s="247" t="s">
        <v>1579</v>
      </c>
      <c r="D93" s="247" t="s">
        <v>1584</v>
      </c>
      <c r="E93" s="248" t="s">
        <v>69</v>
      </c>
      <c r="F93" s="248" t="s">
        <v>70</v>
      </c>
      <c r="G93" s="248" t="s">
        <v>71</v>
      </c>
      <c r="H93" s="248" t="s">
        <v>1581</v>
      </c>
      <c r="I93" s="248" t="s">
        <v>103</v>
      </c>
      <c r="J93" s="249" t="s">
        <v>23</v>
      </c>
      <c r="K93" s="331" t="s">
        <v>28</v>
      </c>
      <c r="L93" s="331" t="s">
        <v>1582</v>
      </c>
      <c r="M93" s="317">
        <v>403520.5</v>
      </c>
      <c r="N93" s="251">
        <v>1609009.9199999999</v>
      </c>
      <c r="O93" s="245">
        <v>5</v>
      </c>
      <c r="P93" s="334"/>
      <c r="Q93" s="253"/>
      <c r="R93" s="310"/>
      <c r="S93" s="311"/>
    </row>
    <row r="94" ht="42.75">
      <c r="A94" s="332"/>
      <c r="B94" s="333"/>
      <c r="C94" s="247" t="s">
        <v>1579</v>
      </c>
      <c r="D94" s="247" t="s">
        <v>1585</v>
      </c>
      <c r="E94" s="248" t="s">
        <v>69</v>
      </c>
      <c r="F94" s="248" t="s">
        <v>70</v>
      </c>
      <c r="G94" s="248" t="s">
        <v>71</v>
      </c>
      <c r="H94" s="248" t="s">
        <v>1581</v>
      </c>
      <c r="I94" s="248" t="s">
        <v>103</v>
      </c>
      <c r="J94" s="249" t="s">
        <v>29</v>
      </c>
      <c r="K94" s="331" t="s">
        <v>28</v>
      </c>
      <c r="L94" s="331" t="s">
        <v>1582</v>
      </c>
      <c r="M94" s="317">
        <v>403520.5</v>
      </c>
      <c r="N94" s="251">
        <v>4748365.4400000004</v>
      </c>
      <c r="O94" s="245">
        <v>5</v>
      </c>
      <c r="P94" s="334"/>
      <c r="Q94" s="253"/>
      <c r="R94" s="310"/>
      <c r="S94" s="311"/>
    </row>
    <row r="95" ht="42.75">
      <c r="A95" s="312"/>
      <c r="B95" s="335"/>
      <c r="C95" s="247" t="s">
        <v>1579</v>
      </c>
      <c r="D95" s="247" t="s">
        <v>1586</v>
      </c>
      <c r="E95" s="248" t="s">
        <v>69</v>
      </c>
      <c r="F95" s="248" t="s">
        <v>70</v>
      </c>
      <c r="G95" s="248" t="s">
        <v>71</v>
      </c>
      <c r="H95" s="248" t="s">
        <v>1581</v>
      </c>
      <c r="I95" s="248" t="s">
        <v>103</v>
      </c>
      <c r="J95" s="249" t="s">
        <v>24</v>
      </c>
      <c r="K95" s="331" t="s">
        <v>28</v>
      </c>
      <c r="L95" s="331" t="s">
        <v>1582</v>
      </c>
      <c r="M95" s="317">
        <v>403520.5</v>
      </c>
      <c r="N95" s="251">
        <v>1569778.5599999998</v>
      </c>
      <c r="O95" s="245">
        <v>5</v>
      </c>
      <c r="P95" s="314"/>
      <c r="Q95" s="253"/>
      <c r="R95" s="310"/>
      <c r="S95" s="311"/>
    </row>
    <row r="96" ht="57">
      <c r="A96" s="283">
        <v>66</v>
      </c>
      <c r="B96" s="316" t="s">
        <v>1587</v>
      </c>
      <c r="C96" s="214" t="s">
        <v>1588</v>
      </c>
      <c r="D96" s="214" t="s">
        <v>1589</v>
      </c>
      <c r="E96" s="215" t="s">
        <v>69</v>
      </c>
      <c r="F96" s="215" t="s">
        <v>70</v>
      </c>
      <c r="G96" s="215" t="s">
        <v>71</v>
      </c>
      <c r="H96" s="215" t="s">
        <v>396</v>
      </c>
      <c r="I96" s="215" t="s">
        <v>245</v>
      </c>
      <c r="J96" s="216" t="s">
        <v>22</v>
      </c>
      <c r="K96" s="294" t="s">
        <v>28</v>
      </c>
      <c r="L96" s="294">
        <v>2018</v>
      </c>
      <c r="M96" s="300">
        <v>468623.96999999997</v>
      </c>
      <c r="N96" s="219">
        <v>2318246.3999999999</v>
      </c>
      <c r="O96" s="226">
        <v>10</v>
      </c>
      <c r="P96" s="288" t="s">
        <v>1266</v>
      </c>
      <c r="Q96" s="301">
        <v>45191</v>
      </c>
      <c r="R96" s="290">
        <v>5186</v>
      </c>
      <c r="S96" s="302" t="s">
        <v>1590</v>
      </c>
    </row>
    <row r="97" ht="57">
      <c r="A97" s="291"/>
      <c r="B97" s="322"/>
      <c r="C97" s="214" t="s">
        <v>1588</v>
      </c>
      <c r="D97" s="214" t="s">
        <v>1591</v>
      </c>
      <c r="E97" s="215" t="s">
        <v>69</v>
      </c>
      <c r="F97" s="215" t="s">
        <v>70</v>
      </c>
      <c r="G97" s="215" t="s">
        <v>71</v>
      </c>
      <c r="H97" s="215" t="s">
        <v>396</v>
      </c>
      <c r="I97" s="215" t="s">
        <v>245</v>
      </c>
      <c r="J97" s="216" t="s">
        <v>23</v>
      </c>
      <c r="K97" s="294" t="s">
        <v>28</v>
      </c>
      <c r="L97" s="294">
        <v>2018</v>
      </c>
      <c r="M97" s="300">
        <v>222797.10999999999</v>
      </c>
      <c r="N97" s="219">
        <v>2124827.6400000001</v>
      </c>
      <c r="O97" s="226">
        <v>10</v>
      </c>
      <c r="P97" s="288" t="s">
        <v>1266</v>
      </c>
      <c r="Q97" s="301"/>
      <c r="R97" s="290"/>
      <c r="S97" s="302"/>
    </row>
    <row r="98" ht="57">
      <c r="A98" s="291"/>
      <c r="B98" s="322"/>
      <c r="C98" s="214" t="s">
        <v>1588</v>
      </c>
      <c r="D98" s="214" t="s">
        <v>1592</v>
      </c>
      <c r="E98" s="215" t="s">
        <v>69</v>
      </c>
      <c r="F98" s="215" t="s">
        <v>70</v>
      </c>
      <c r="G98" s="215" t="s">
        <v>71</v>
      </c>
      <c r="H98" s="215" t="s">
        <v>396</v>
      </c>
      <c r="I98" s="215" t="s">
        <v>245</v>
      </c>
      <c r="J98" s="216" t="s">
        <v>29</v>
      </c>
      <c r="K98" s="294" t="s">
        <v>1593</v>
      </c>
      <c r="L98" s="294">
        <v>2021</v>
      </c>
      <c r="M98" s="300">
        <v>1205391.28</v>
      </c>
      <c r="N98" s="219">
        <v>6653082.6799999997</v>
      </c>
      <c r="O98" s="226">
        <v>20</v>
      </c>
      <c r="P98" s="288" t="s">
        <v>1266</v>
      </c>
      <c r="Q98" s="301"/>
      <c r="R98" s="290"/>
      <c r="S98" s="302"/>
    </row>
    <row r="99" ht="57">
      <c r="A99" s="296"/>
      <c r="B99" s="324"/>
      <c r="C99" s="214" t="s">
        <v>1588</v>
      </c>
      <c r="D99" s="214" t="s">
        <v>1594</v>
      </c>
      <c r="E99" s="215" t="s">
        <v>69</v>
      </c>
      <c r="F99" s="215" t="s">
        <v>70</v>
      </c>
      <c r="G99" s="215" t="s">
        <v>71</v>
      </c>
      <c r="H99" s="215" t="s">
        <v>396</v>
      </c>
      <c r="I99" s="215" t="s">
        <v>245</v>
      </c>
      <c r="J99" s="216" t="s">
        <v>24</v>
      </c>
      <c r="K99" s="294" t="s">
        <v>28</v>
      </c>
      <c r="L99" s="294">
        <v>2018</v>
      </c>
      <c r="M99" s="300">
        <v>461156.52000000002</v>
      </c>
      <c r="N99" s="219">
        <v>2318246.3999999999</v>
      </c>
      <c r="O99" s="226">
        <v>10</v>
      </c>
      <c r="P99" s="288" t="s">
        <v>1266</v>
      </c>
      <c r="Q99" s="301"/>
      <c r="R99" s="290"/>
      <c r="S99" s="302"/>
    </row>
    <row r="100" ht="57">
      <c r="A100" s="283">
        <v>67</v>
      </c>
      <c r="B100" s="316" t="s">
        <v>1595</v>
      </c>
      <c r="C100" s="214" t="s">
        <v>1596</v>
      </c>
      <c r="D100" s="214" t="s">
        <v>1597</v>
      </c>
      <c r="E100" s="215" t="s">
        <v>69</v>
      </c>
      <c r="F100" s="215" t="s">
        <v>70</v>
      </c>
      <c r="G100" s="215" t="s">
        <v>71</v>
      </c>
      <c r="H100" s="215" t="s">
        <v>299</v>
      </c>
      <c r="I100" s="215" t="s">
        <v>192</v>
      </c>
      <c r="J100" s="216" t="s">
        <v>20</v>
      </c>
      <c r="K100" s="294" t="s">
        <v>28</v>
      </c>
      <c r="L100" s="294">
        <v>2016</v>
      </c>
      <c r="M100" s="300">
        <v>498581.53999999998</v>
      </c>
      <c r="N100" s="219">
        <v>2068230.3520000004</v>
      </c>
      <c r="O100" s="226">
        <v>20</v>
      </c>
      <c r="P100" s="288" t="s">
        <v>1266</v>
      </c>
      <c r="Q100" s="301">
        <v>45191</v>
      </c>
      <c r="R100" s="290">
        <v>5187</v>
      </c>
      <c r="S100" s="302" t="s">
        <v>1598</v>
      </c>
    </row>
    <row r="101" ht="57">
      <c r="A101" s="296"/>
      <c r="B101" s="324"/>
      <c r="C101" s="214" t="s">
        <v>1596</v>
      </c>
      <c r="D101" s="214" t="s">
        <v>1599</v>
      </c>
      <c r="E101" s="215" t="s">
        <v>69</v>
      </c>
      <c r="F101" s="215" t="s">
        <v>70</v>
      </c>
      <c r="G101" s="215" t="s">
        <v>71</v>
      </c>
      <c r="H101" s="215" t="s">
        <v>299</v>
      </c>
      <c r="I101" s="215" t="s">
        <v>192</v>
      </c>
      <c r="J101" s="216" t="s">
        <v>25</v>
      </c>
      <c r="K101" s="294" t="s">
        <v>28</v>
      </c>
      <c r="L101" s="294">
        <v>2015</v>
      </c>
      <c r="M101" s="300">
        <v>506461.28999999998</v>
      </c>
      <c r="N101" s="219">
        <v>2946921.2820000001</v>
      </c>
      <c r="O101" s="226">
        <v>20</v>
      </c>
      <c r="P101" s="288" t="s">
        <v>1266</v>
      </c>
      <c r="Q101" s="301"/>
      <c r="R101" s="290"/>
      <c r="S101" s="302"/>
    </row>
    <row r="102" ht="71.25">
      <c r="A102" s="226">
        <v>68</v>
      </c>
      <c r="B102" s="315" t="s">
        <v>1600</v>
      </c>
      <c r="C102" s="214" t="s">
        <v>1601</v>
      </c>
      <c r="D102" s="214" t="s">
        <v>1602</v>
      </c>
      <c r="E102" s="215" t="s">
        <v>69</v>
      </c>
      <c r="F102" s="215" t="s">
        <v>70</v>
      </c>
      <c r="G102" s="215" t="s">
        <v>71</v>
      </c>
      <c r="H102" s="215" t="s">
        <v>422</v>
      </c>
      <c r="I102" s="215" t="s">
        <v>192</v>
      </c>
      <c r="J102" s="336" t="s">
        <v>20</v>
      </c>
      <c r="K102" s="337" t="s">
        <v>28</v>
      </c>
      <c r="L102" s="337">
        <v>2022</v>
      </c>
      <c r="M102" s="300">
        <v>538567.69999999995</v>
      </c>
      <c r="N102" s="219">
        <v>3442695.8719999995</v>
      </c>
      <c r="O102" s="226">
        <v>40</v>
      </c>
      <c r="P102" s="288" t="s">
        <v>1266</v>
      </c>
      <c r="Q102" s="301">
        <v>45191</v>
      </c>
      <c r="R102" s="290">
        <v>5188</v>
      </c>
      <c r="S102" s="302" t="s">
        <v>1284</v>
      </c>
    </row>
    <row r="103" ht="71.25">
      <c r="A103" s="226">
        <v>69</v>
      </c>
      <c r="B103" s="315" t="s">
        <v>1603</v>
      </c>
      <c r="C103" s="214" t="s">
        <v>1604</v>
      </c>
      <c r="D103" s="214" t="s">
        <v>1605</v>
      </c>
      <c r="E103" s="215" t="s">
        <v>69</v>
      </c>
      <c r="F103" s="215" t="s">
        <v>70</v>
      </c>
      <c r="G103" s="215" t="s">
        <v>71</v>
      </c>
      <c r="H103" s="215" t="s">
        <v>1264</v>
      </c>
      <c r="I103" s="285" t="s">
        <v>1606</v>
      </c>
      <c r="J103" s="295" t="s">
        <v>20</v>
      </c>
      <c r="K103" s="295" t="s">
        <v>1540</v>
      </c>
      <c r="L103" s="295">
        <v>2023</v>
      </c>
      <c r="M103" s="295">
        <v>2481048.27</v>
      </c>
      <c r="N103" s="219">
        <v>3266277.2999999998</v>
      </c>
      <c r="O103" s="226">
        <v>5</v>
      </c>
      <c r="P103" s="288" t="s">
        <v>1266</v>
      </c>
      <c r="Q103" s="301">
        <v>45191</v>
      </c>
      <c r="R103" s="290">
        <v>5189</v>
      </c>
      <c r="S103" s="302" t="s">
        <v>1607</v>
      </c>
    </row>
    <row r="104" ht="57">
      <c r="A104" s="226">
        <v>70</v>
      </c>
      <c r="B104" s="315" t="s">
        <v>1608</v>
      </c>
      <c r="C104" s="214" t="s">
        <v>1609</v>
      </c>
      <c r="D104" s="214" t="s">
        <v>1610</v>
      </c>
      <c r="E104" s="215" t="s">
        <v>69</v>
      </c>
      <c r="F104" s="215" t="s">
        <v>70</v>
      </c>
      <c r="G104" s="215" t="s">
        <v>71</v>
      </c>
      <c r="H104" s="215" t="s">
        <v>488</v>
      </c>
      <c r="I104" s="285" t="s">
        <v>357</v>
      </c>
      <c r="J104" s="283" t="s">
        <v>25</v>
      </c>
      <c r="K104" s="226" t="s">
        <v>28</v>
      </c>
      <c r="L104" s="338">
        <v>2023</v>
      </c>
      <c r="M104" s="300">
        <v>1929281.8</v>
      </c>
      <c r="N104" s="219">
        <v>6822199.8390000006</v>
      </c>
      <c r="O104" s="226">
        <v>5</v>
      </c>
      <c r="P104" s="288" t="s">
        <v>1266</v>
      </c>
      <c r="Q104" s="301">
        <v>45191</v>
      </c>
      <c r="R104" s="290">
        <v>5190</v>
      </c>
      <c r="S104" s="302" t="s">
        <v>1611</v>
      </c>
    </row>
    <row r="105" ht="57">
      <c r="A105" s="283">
        <v>71</v>
      </c>
      <c r="B105" s="316" t="s">
        <v>1612</v>
      </c>
      <c r="C105" s="214" t="s">
        <v>1613</v>
      </c>
      <c r="D105" s="214" t="s">
        <v>1614</v>
      </c>
      <c r="E105" s="215" t="s">
        <v>69</v>
      </c>
      <c r="F105" s="215" t="s">
        <v>70</v>
      </c>
      <c r="G105" s="215" t="s">
        <v>71</v>
      </c>
      <c r="H105" s="215" t="s">
        <v>1393</v>
      </c>
      <c r="I105" s="285" t="s">
        <v>1615</v>
      </c>
      <c r="J105" s="216" t="s">
        <v>23</v>
      </c>
      <c r="K105" s="339" t="s">
        <v>28</v>
      </c>
      <c r="L105" s="294">
        <v>2015</v>
      </c>
      <c r="M105" s="300">
        <v>1112176.54</v>
      </c>
      <c r="N105" s="219">
        <v>3011074.0600000001</v>
      </c>
      <c r="O105" s="226">
        <v>5</v>
      </c>
      <c r="P105" s="288" t="s">
        <v>1266</v>
      </c>
      <c r="Q105" s="301">
        <v>45191</v>
      </c>
      <c r="R105" s="290">
        <v>5191</v>
      </c>
      <c r="S105" s="302" t="s">
        <v>1616</v>
      </c>
    </row>
    <row r="106" ht="57">
      <c r="A106" s="296"/>
      <c r="B106" s="324"/>
      <c r="C106" s="214" t="s">
        <v>1613</v>
      </c>
      <c r="D106" s="214" t="s">
        <v>1617</v>
      </c>
      <c r="E106" s="215" t="s">
        <v>69</v>
      </c>
      <c r="F106" s="215" t="s">
        <v>70</v>
      </c>
      <c r="G106" s="215" t="s">
        <v>71</v>
      </c>
      <c r="H106" s="215" t="s">
        <v>1393</v>
      </c>
      <c r="I106" s="285" t="s">
        <v>1615</v>
      </c>
      <c r="J106" s="216" t="s">
        <v>21</v>
      </c>
      <c r="K106" s="294" t="s">
        <v>28</v>
      </c>
      <c r="L106" s="294">
        <v>2018</v>
      </c>
      <c r="M106" s="300">
        <v>1996612.22</v>
      </c>
      <c r="N106" s="219">
        <v>10772511.520000001</v>
      </c>
      <c r="O106" s="226">
        <v>5</v>
      </c>
      <c r="P106" s="288" t="s">
        <v>1266</v>
      </c>
      <c r="Q106" s="301"/>
      <c r="R106" s="290"/>
      <c r="S106" s="302"/>
    </row>
    <row r="107" ht="57">
      <c r="A107" s="226">
        <v>72</v>
      </c>
      <c r="B107" s="315" t="s">
        <v>1618</v>
      </c>
      <c r="C107" s="214" t="s">
        <v>1619</v>
      </c>
      <c r="D107" s="214" t="s">
        <v>1620</v>
      </c>
      <c r="E107" s="215" t="s">
        <v>69</v>
      </c>
      <c r="F107" s="215" t="s">
        <v>70</v>
      </c>
      <c r="G107" s="215" t="s">
        <v>71</v>
      </c>
      <c r="H107" s="215" t="s">
        <v>501</v>
      </c>
      <c r="I107" s="285" t="s">
        <v>129</v>
      </c>
      <c r="J107" s="216" t="s">
        <v>25</v>
      </c>
      <c r="K107" s="294" t="s">
        <v>28</v>
      </c>
      <c r="L107" s="294">
        <v>2021</v>
      </c>
      <c r="M107" s="300">
        <v>995266.85999999999</v>
      </c>
      <c r="N107" s="219">
        <v>1908724.71</v>
      </c>
      <c r="O107" s="226">
        <v>5</v>
      </c>
      <c r="P107" s="288" t="s">
        <v>1266</v>
      </c>
      <c r="Q107" s="301">
        <v>45191</v>
      </c>
      <c r="R107" s="290">
        <v>5192</v>
      </c>
      <c r="S107" s="302" t="s">
        <v>1452</v>
      </c>
    </row>
    <row r="108" ht="57">
      <c r="A108" s="226">
        <v>73</v>
      </c>
      <c r="B108" s="315" t="s">
        <v>1621</v>
      </c>
      <c r="C108" s="214" t="s">
        <v>1622</v>
      </c>
      <c r="D108" s="214" t="s">
        <v>1623</v>
      </c>
      <c r="E108" s="215" t="s">
        <v>69</v>
      </c>
      <c r="F108" s="215" t="s">
        <v>70</v>
      </c>
      <c r="G108" s="215" t="s">
        <v>71</v>
      </c>
      <c r="H108" s="215" t="s">
        <v>422</v>
      </c>
      <c r="I108" s="285" t="s">
        <v>1624</v>
      </c>
      <c r="J108" s="216" t="s">
        <v>25</v>
      </c>
      <c r="K108" s="294" t="s">
        <v>1540</v>
      </c>
      <c r="L108" s="294">
        <v>2023</v>
      </c>
      <c r="M108" s="300">
        <v>2091012.97</v>
      </c>
      <c r="N108" s="219">
        <v>11155085.493999999</v>
      </c>
      <c r="O108" s="226">
        <v>5</v>
      </c>
      <c r="P108" s="288" t="s">
        <v>1266</v>
      </c>
      <c r="Q108" s="301">
        <v>45191</v>
      </c>
      <c r="R108" s="290">
        <v>5193</v>
      </c>
      <c r="S108" s="302" t="s">
        <v>1611</v>
      </c>
    </row>
    <row r="109" ht="57">
      <c r="A109" s="226">
        <v>74</v>
      </c>
      <c r="B109" s="315" t="s">
        <v>1625</v>
      </c>
      <c r="C109" s="214" t="s">
        <v>1626</v>
      </c>
      <c r="D109" s="214" t="s">
        <v>1627</v>
      </c>
      <c r="E109" s="215" t="s">
        <v>69</v>
      </c>
      <c r="F109" s="215" t="s">
        <v>70</v>
      </c>
      <c r="G109" s="215" t="s">
        <v>71</v>
      </c>
      <c r="H109" s="215" t="s">
        <v>1628</v>
      </c>
      <c r="I109" s="285" t="s">
        <v>1629</v>
      </c>
      <c r="J109" s="216" t="s">
        <v>25</v>
      </c>
      <c r="K109" s="294" t="s">
        <v>1540</v>
      </c>
      <c r="L109" s="294">
        <v>2023</v>
      </c>
      <c r="M109" s="300">
        <v>7875070</v>
      </c>
      <c r="N109" s="219">
        <v>31048955.756700002</v>
      </c>
      <c r="O109" s="226">
        <v>5</v>
      </c>
      <c r="P109" s="288" t="s">
        <v>1266</v>
      </c>
      <c r="Q109" s="301">
        <v>45191</v>
      </c>
      <c r="R109" s="290">
        <v>5194</v>
      </c>
      <c r="S109" s="302" t="s">
        <v>1611</v>
      </c>
    </row>
    <row r="110" ht="57">
      <c r="A110" s="283">
        <v>75</v>
      </c>
      <c r="B110" s="340" t="s">
        <v>1630</v>
      </c>
      <c r="C110" s="214" t="s">
        <v>1631</v>
      </c>
      <c r="D110" s="214" t="s">
        <v>1632</v>
      </c>
      <c r="E110" s="215" t="s">
        <v>69</v>
      </c>
      <c r="F110" s="215" t="s">
        <v>70</v>
      </c>
      <c r="G110" s="215" t="s">
        <v>71</v>
      </c>
      <c r="H110" s="215" t="s">
        <v>1633</v>
      </c>
      <c r="I110" s="285" t="s">
        <v>283</v>
      </c>
      <c r="J110" s="216" t="s">
        <v>22</v>
      </c>
      <c r="K110" s="294" t="s">
        <v>1634</v>
      </c>
      <c r="L110" s="294">
        <v>2023</v>
      </c>
      <c r="M110" s="300">
        <v>1442412.8200000001</v>
      </c>
      <c r="N110" s="219">
        <v>5248221.1199999992</v>
      </c>
      <c r="O110" s="226">
        <v>5</v>
      </c>
      <c r="P110" s="288" t="s">
        <v>1266</v>
      </c>
      <c r="Q110" s="289">
        <v>45191</v>
      </c>
      <c r="R110" s="341">
        <v>5195</v>
      </c>
      <c r="S110" s="305" t="s">
        <v>1635</v>
      </c>
    </row>
    <row r="111" ht="57">
      <c r="A111" s="291"/>
      <c r="B111" s="342"/>
      <c r="C111" s="214" t="s">
        <v>1631</v>
      </c>
      <c r="D111" s="214" t="s">
        <v>1636</v>
      </c>
      <c r="E111" s="215" t="s">
        <v>69</v>
      </c>
      <c r="F111" s="215" t="s">
        <v>70</v>
      </c>
      <c r="G111" s="215" t="s">
        <v>71</v>
      </c>
      <c r="H111" s="215" t="s">
        <v>1633</v>
      </c>
      <c r="I111" s="285" t="s">
        <v>283</v>
      </c>
      <c r="J111" s="216" t="s">
        <v>24</v>
      </c>
      <c r="K111" s="294" t="s">
        <v>1634</v>
      </c>
      <c r="L111" s="294">
        <v>2023</v>
      </c>
      <c r="M111" s="300">
        <v>1305328.3500000001</v>
      </c>
      <c r="N111" s="219">
        <v>5248221.1199999992</v>
      </c>
      <c r="O111" s="226">
        <v>5</v>
      </c>
      <c r="P111" s="288" t="s">
        <v>1266</v>
      </c>
      <c r="Q111" s="298"/>
      <c r="R111" s="343"/>
      <c r="S111" s="306"/>
    </row>
    <row r="112" ht="57">
      <c r="A112" s="296"/>
      <c r="B112" s="344"/>
      <c r="C112" s="345"/>
      <c r="D112" s="345"/>
      <c r="E112" s="345"/>
      <c r="F112" s="345"/>
      <c r="G112" s="345"/>
      <c r="H112" s="345"/>
      <c r="I112" s="345"/>
      <c r="J112" s="249" t="s">
        <v>23</v>
      </c>
      <c r="K112" s="331"/>
      <c r="L112" s="331">
        <v>2023</v>
      </c>
      <c r="M112" s="317">
        <v>2562053.9500000002</v>
      </c>
      <c r="N112" s="251">
        <v>2304334.5299999998</v>
      </c>
      <c r="O112" s="245">
        <v>5</v>
      </c>
      <c r="P112" s="318"/>
      <c r="Q112" s="346"/>
      <c r="R112" s="347"/>
      <c r="S112" s="311" t="s">
        <v>1537</v>
      </c>
    </row>
    <row r="113" ht="57">
      <c r="A113" s="226">
        <v>76</v>
      </c>
      <c r="B113" s="315" t="s">
        <v>1637</v>
      </c>
      <c r="C113" s="214" t="s">
        <v>1638</v>
      </c>
      <c r="D113" s="214" t="s">
        <v>1639</v>
      </c>
      <c r="E113" s="215" t="s">
        <v>69</v>
      </c>
      <c r="F113" s="215" t="s">
        <v>70</v>
      </c>
      <c r="G113" s="215" t="s">
        <v>71</v>
      </c>
      <c r="H113" s="215" t="s">
        <v>1640</v>
      </c>
      <c r="I113" s="215" t="s">
        <v>1641</v>
      </c>
      <c r="J113" s="216" t="s">
        <v>25</v>
      </c>
      <c r="K113" s="294" t="s">
        <v>28</v>
      </c>
      <c r="L113" s="294">
        <v>2022</v>
      </c>
      <c r="M113" s="300">
        <v>4885441.4000000004</v>
      </c>
      <c r="N113" s="219">
        <v>7773403.9200000009</v>
      </c>
      <c r="O113" s="226">
        <v>5</v>
      </c>
      <c r="P113" s="288" t="s">
        <v>1266</v>
      </c>
      <c r="Q113" s="301">
        <v>45191</v>
      </c>
      <c r="R113" s="290">
        <v>5196</v>
      </c>
      <c r="S113" s="302" t="s">
        <v>1642</v>
      </c>
    </row>
    <row r="114" ht="57">
      <c r="A114" s="226">
        <v>77</v>
      </c>
      <c r="B114" s="315" t="s">
        <v>1637</v>
      </c>
      <c r="C114" s="214" t="s">
        <v>564</v>
      </c>
      <c r="D114" s="214" t="s">
        <v>1643</v>
      </c>
      <c r="E114" s="215" t="s">
        <v>69</v>
      </c>
      <c r="F114" s="215" t="s">
        <v>70</v>
      </c>
      <c r="G114" s="215" t="s">
        <v>71</v>
      </c>
      <c r="H114" s="215" t="s">
        <v>566</v>
      </c>
      <c r="I114" s="215" t="s">
        <v>567</v>
      </c>
      <c r="J114" s="216" t="s">
        <v>21</v>
      </c>
      <c r="K114" s="294" t="s">
        <v>28</v>
      </c>
      <c r="L114" s="294">
        <v>2022</v>
      </c>
      <c r="M114" s="300">
        <v>2285179.6000000001</v>
      </c>
      <c r="N114" s="219">
        <v>4257195.7999999998</v>
      </c>
      <c r="O114" s="226">
        <v>5</v>
      </c>
      <c r="P114" s="288" t="s">
        <v>1266</v>
      </c>
      <c r="Q114" s="301">
        <v>45191</v>
      </c>
      <c r="R114" s="290">
        <v>5197</v>
      </c>
      <c r="S114" s="302" t="s">
        <v>1294</v>
      </c>
    </row>
    <row r="115" ht="57">
      <c r="A115" s="226">
        <v>78</v>
      </c>
      <c r="B115" s="315" t="s">
        <v>1637</v>
      </c>
      <c r="C115" s="214" t="s">
        <v>1644</v>
      </c>
      <c r="D115" s="214" t="s">
        <v>1645</v>
      </c>
      <c r="E115" s="215" t="s">
        <v>69</v>
      </c>
      <c r="F115" s="215" t="s">
        <v>70</v>
      </c>
      <c r="G115" s="215" t="s">
        <v>71</v>
      </c>
      <c r="H115" s="215" t="s">
        <v>566</v>
      </c>
      <c r="I115" s="215" t="s">
        <v>402</v>
      </c>
      <c r="J115" s="216" t="s">
        <v>25</v>
      </c>
      <c r="K115" s="294" t="s">
        <v>28</v>
      </c>
      <c r="L115" s="294">
        <v>2022</v>
      </c>
      <c r="M115" s="300">
        <v>5948212.8200000003</v>
      </c>
      <c r="N115" s="219">
        <v>11868481.199999999</v>
      </c>
      <c r="O115" s="226">
        <v>5</v>
      </c>
      <c r="P115" s="288" t="s">
        <v>1266</v>
      </c>
      <c r="Q115" s="301">
        <v>45191</v>
      </c>
      <c r="R115" s="290">
        <v>5198</v>
      </c>
      <c r="S115" s="302" t="s">
        <v>1642</v>
      </c>
    </row>
    <row r="116" ht="57">
      <c r="A116" s="226">
        <v>79</v>
      </c>
      <c r="B116" s="315" t="s">
        <v>1646</v>
      </c>
      <c r="C116" s="214" t="s">
        <v>1647</v>
      </c>
      <c r="D116" s="214" t="s">
        <v>1648</v>
      </c>
      <c r="E116" s="215" t="s">
        <v>69</v>
      </c>
      <c r="F116" s="215" t="s">
        <v>70</v>
      </c>
      <c r="G116" s="215" t="s">
        <v>71</v>
      </c>
      <c r="H116" s="215" t="s">
        <v>1649</v>
      </c>
      <c r="I116" s="215" t="s">
        <v>196</v>
      </c>
      <c r="J116" s="216" t="s">
        <v>25</v>
      </c>
      <c r="K116" s="294" t="s">
        <v>28</v>
      </c>
      <c r="L116" s="294">
        <v>2023</v>
      </c>
      <c r="M116" s="300" t="s">
        <v>1650</v>
      </c>
      <c r="N116" s="219">
        <v>11342931.566288</v>
      </c>
      <c r="O116" s="226">
        <v>5</v>
      </c>
      <c r="P116" s="288" t="s">
        <v>1266</v>
      </c>
      <c r="Q116" s="301">
        <v>45191</v>
      </c>
      <c r="R116" s="290">
        <v>5199</v>
      </c>
      <c r="S116" s="302" t="s">
        <v>1611</v>
      </c>
    </row>
    <row r="117" ht="57">
      <c r="A117" s="283">
        <v>80</v>
      </c>
      <c r="B117" s="284" t="s">
        <v>1563</v>
      </c>
      <c r="C117" s="214" t="s">
        <v>1651</v>
      </c>
      <c r="D117" s="214" t="s">
        <v>1652</v>
      </c>
      <c r="E117" s="215" t="s">
        <v>286</v>
      </c>
      <c r="F117" s="215" t="s">
        <v>1566</v>
      </c>
      <c r="G117" s="215" t="s">
        <v>1567</v>
      </c>
      <c r="H117" s="215" t="s">
        <v>1568</v>
      </c>
      <c r="I117" s="215" t="s">
        <v>171</v>
      </c>
      <c r="J117" s="216" t="s">
        <v>22</v>
      </c>
      <c r="K117" s="294" t="s">
        <v>28</v>
      </c>
      <c r="L117" s="294">
        <v>2022</v>
      </c>
      <c r="M117" s="300">
        <v>387362.59999999998</v>
      </c>
      <c r="N117" s="219">
        <v>1365740.3759999999</v>
      </c>
      <c r="O117" s="226">
        <v>10</v>
      </c>
      <c r="P117" s="288" t="s">
        <v>1266</v>
      </c>
      <c r="Q117" s="301">
        <v>45191</v>
      </c>
      <c r="R117" s="290">
        <v>5200</v>
      </c>
      <c r="S117" s="302" t="s">
        <v>1653</v>
      </c>
    </row>
    <row r="118" ht="50.25" customHeight="1">
      <c r="A118" s="296"/>
      <c r="B118" s="297"/>
      <c r="C118" s="214" t="s">
        <v>1651</v>
      </c>
      <c r="D118" s="214" t="s">
        <v>1654</v>
      </c>
      <c r="E118" s="215" t="s">
        <v>286</v>
      </c>
      <c r="F118" s="215" t="s">
        <v>1566</v>
      </c>
      <c r="G118" s="215" t="s">
        <v>1567</v>
      </c>
      <c r="H118" s="215" t="s">
        <v>1568</v>
      </c>
      <c r="I118" s="215" t="s">
        <v>171</v>
      </c>
      <c r="J118" s="216" t="s">
        <v>24</v>
      </c>
      <c r="K118" s="294" t="s">
        <v>28</v>
      </c>
      <c r="L118" s="294">
        <v>2022</v>
      </c>
      <c r="M118" s="300">
        <v>400676.59999999998</v>
      </c>
      <c r="N118" s="219">
        <v>841056.21600000001</v>
      </c>
      <c r="O118" s="226">
        <v>10</v>
      </c>
      <c r="P118" s="288" t="s">
        <v>1266</v>
      </c>
      <c r="Q118" s="301"/>
      <c r="R118" s="290"/>
      <c r="S118" s="302"/>
    </row>
    <row r="119" ht="57">
      <c r="A119" s="283">
        <v>81</v>
      </c>
      <c r="B119" s="340" t="s">
        <v>1563</v>
      </c>
      <c r="C119" s="214" t="s">
        <v>1655</v>
      </c>
      <c r="D119" s="214" t="s">
        <v>1656</v>
      </c>
      <c r="E119" s="215" t="s">
        <v>286</v>
      </c>
      <c r="F119" s="215" t="s">
        <v>1566</v>
      </c>
      <c r="G119" s="215" t="s">
        <v>1567</v>
      </c>
      <c r="H119" s="215" t="s">
        <v>1657</v>
      </c>
      <c r="I119" s="215" t="s">
        <v>73</v>
      </c>
      <c r="J119" s="216" t="s">
        <v>22</v>
      </c>
      <c r="K119" s="294" t="s">
        <v>1658</v>
      </c>
      <c r="L119" s="294">
        <v>2022</v>
      </c>
      <c r="M119" s="300">
        <v>647683.59999999998</v>
      </c>
      <c r="N119" s="219">
        <v>1688564.6189999999</v>
      </c>
      <c r="O119" s="226">
        <v>10</v>
      </c>
      <c r="P119" s="288" t="s">
        <v>1266</v>
      </c>
      <c r="Q119" s="301">
        <v>45191</v>
      </c>
      <c r="R119" s="290">
        <v>5201</v>
      </c>
      <c r="S119" s="302" t="s">
        <v>1659</v>
      </c>
    </row>
    <row r="120" ht="57">
      <c r="A120" s="291"/>
      <c r="B120" s="342"/>
      <c r="C120" s="214" t="s">
        <v>1655</v>
      </c>
      <c r="D120" s="214" t="s">
        <v>1660</v>
      </c>
      <c r="E120" s="215" t="s">
        <v>286</v>
      </c>
      <c r="F120" s="215" t="s">
        <v>1566</v>
      </c>
      <c r="G120" s="215" t="s">
        <v>1567</v>
      </c>
      <c r="H120" s="215" t="s">
        <v>1657</v>
      </c>
      <c r="I120" s="215" t="s">
        <v>73</v>
      </c>
      <c r="J120" s="216" t="s">
        <v>24</v>
      </c>
      <c r="K120" s="294" t="s">
        <v>1658</v>
      </c>
      <c r="L120" s="294">
        <v>2022</v>
      </c>
      <c r="M120" s="300">
        <v>672415</v>
      </c>
      <c r="N120" s="219">
        <v>1686216.564</v>
      </c>
      <c r="O120" s="226">
        <v>10</v>
      </c>
      <c r="P120" s="288" t="s">
        <v>1266</v>
      </c>
      <c r="Q120" s="301"/>
      <c r="R120" s="290"/>
      <c r="S120" s="302"/>
    </row>
    <row r="121" ht="57">
      <c r="A121" s="296"/>
      <c r="B121" s="344"/>
      <c r="C121" s="214" t="s">
        <v>1655</v>
      </c>
      <c r="D121" s="214" t="s">
        <v>1661</v>
      </c>
      <c r="E121" s="215" t="s">
        <v>286</v>
      </c>
      <c r="F121" s="215" t="s">
        <v>1566</v>
      </c>
      <c r="G121" s="215" t="s">
        <v>1567</v>
      </c>
      <c r="H121" s="215" t="s">
        <v>1657</v>
      </c>
      <c r="I121" s="215" t="s">
        <v>73</v>
      </c>
      <c r="J121" s="216" t="s">
        <v>29</v>
      </c>
      <c r="K121" s="294" t="s">
        <v>1658</v>
      </c>
      <c r="L121" s="294">
        <v>2022</v>
      </c>
      <c r="M121" s="300">
        <v>1873883.6000000001</v>
      </c>
      <c r="N121" s="219">
        <v>8172379.3379999995</v>
      </c>
      <c r="O121" s="226">
        <v>10</v>
      </c>
      <c r="P121" s="288" t="s">
        <v>1266</v>
      </c>
      <c r="Q121" s="301"/>
      <c r="R121" s="290"/>
      <c r="S121" s="302"/>
    </row>
    <row r="122" ht="64.5" customHeight="1">
      <c r="A122" s="283">
        <v>82</v>
      </c>
      <c r="B122" s="284" t="s">
        <v>1662</v>
      </c>
      <c r="C122" s="214" t="s">
        <v>1663</v>
      </c>
      <c r="D122" s="214" t="s">
        <v>1664</v>
      </c>
      <c r="E122" s="215" t="s">
        <v>471</v>
      </c>
      <c r="F122" s="215" t="s">
        <v>472</v>
      </c>
      <c r="G122" s="215" t="s">
        <v>473</v>
      </c>
      <c r="H122" s="215" t="s">
        <v>1665</v>
      </c>
      <c r="I122" s="215" t="s">
        <v>1666</v>
      </c>
      <c r="J122" s="216" t="s">
        <v>21</v>
      </c>
      <c r="K122" s="294" t="s">
        <v>1667</v>
      </c>
      <c r="L122" s="294" t="s">
        <v>1668</v>
      </c>
      <c r="M122" s="300">
        <v>1383925.2</v>
      </c>
      <c r="N122" s="219">
        <v>2571602.6800000002</v>
      </c>
      <c r="O122" s="226">
        <v>25</v>
      </c>
      <c r="P122" s="288" t="s">
        <v>1266</v>
      </c>
      <c r="Q122" s="301">
        <v>45191</v>
      </c>
      <c r="R122" s="290">
        <v>5202</v>
      </c>
      <c r="S122" s="302" t="s">
        <v>1669</v>
      </c>
    </row>
    <row r="123" ht="57">
      <c r="A123" s="291"/>
      <c r="B123" s="292"/>
      <c r="C123" s="214" t="s">
        <v>1663</v>
      </c>
      <c r="D123" s="214" t="s">
        <v>1670</v>
      </c>
      <c r="E123" s="215" t="s">
        <v>471</v>
      </c>
      <c r="F123" s="215" t="s">
        <v>472</v>
      </c>
      <c r="G123" s="215" t="s">
        <v>473</v>
      </c>
      <c r="H123" s="215" t="s">
        <v>1665</v>
      </c>
      <c r="I123" s="215" t="s">
        <v>1666</v>
      </c>
      <c r="J123" s="216" t="s">
        <v>18</v>
      </c>
      <c r="K123" s="294" t="s">
        <v>28</v>
      </c>
      <c r="L123" s="294" t="s">
        <v>1668</v>
      </c>
      <c r="M123" s="300">
        <v>490695.59999999998</v>
      </c>
      <c r="N123" s="219">
        <v>5722500.6198499994</v>
      </c>
      <c r="O123" s="226">
        <v>30</v>
      </c>
      <c r="P123" s="288" t="s">
        <v>1266</v>
      </c>
      <c r="Q123" s="301"/>
      <c r="R123" s="290"/>
      <c r="S123" s="302"/>
    </row>
    <row r="124" ht="57">
      <c r="A124" s="291"/>
      <c r="B124" s="292"/>
      <c r="C124" s="214" t="s">
        <v>1663</v>
      </c>
      <c r="D124" s="214" t="s">
        <v>1671</v>
      </c>
      <c r="E124" s="215" t="s">
        <v>471</v>
      </c>
      <c r="F124" s="215" t="s">
        <v>472</v>
      </c>
      <c r="G124" s="215" t="s">
        <v>473</v>
      </c>
      <c r="H124" s="215" t="s">
        <v>1665</v>
      </c>
      <c r="I124" s="215" t="s">
        <v>1666</v>
      </c>
      <c r="J124" s="216" t="s">
        <v>22</v>
      </c>
      <c r="K124" s="294" t="s">
        <v>28</v>
      </c>
      <c r="L124" s="294" t="s">
        <v>1672</v>
      </c>
      <c r="M124" s="300">
        <v>292613.5</v>
      </c>
      <c r="N124" s="219">
        <v>2224151.1600000001</v>
      </c>
      <c r="O124" s="226">
        <v>10</v>
      </c>
      <c r="P124" s="288" t="s">
        <v>1266</v>
      </c>
      <c r="Q124" s="301"/>
      <c r="R124" s="290"/>
      <c r="S124" s="302"/>
    </row>
    <row r="125" ht="57">
      <c r="A125" s="291"/>
      <c r="B125" s="292"/>
      <c r="C125" s="214" t="s">
        <v>1663</v>
      </c>
      <c r="D125" s="214" t="s">
        <v>1673</v>
      </c>
      <c r="E125" s="215" t="s">
        <v>471</v>
      </c>
      <c r="F125" s="215" t="s">
        <v>472</v>
      </c>
      <c r="G125" s="215" t="s">
        <v>473</v>
      </c>
      <c r="H125" s="215" t="s">
        <v>1665</v>
      </c>
      <c r="I125" s="215" t="s">
        <v>1666</v>
      </c>
      <c r="J125" s="216" t="s">
        <v>23</v>
      </c>
      <c r="K125" s="294" t="s">
        <v>28</v>
      </c>
      <c r="L125" s="294" t="s">
        <v>1672</v>
      </c>
      <c r="M125" s="300">
        <v>153741</v>
      </c>
      <c r="N125" s="219">
        <v>761865.72000000009</v>
      </c>
      <c r="O125" s="226">
        <v>10</v>
      </c>
      <c r="P125" s="288" t="s">
        <v>1266</v>
      </c>
      <c r="Q125" s="301"/>
      <c r="R125" s="290"/>
      <c r="S125" s="302"/>
    </row>
    <row r="126" ht="57">
      <c r="A126" s="291"/>
      <c r="B126" s="292"/>
      <c r="C126" s="214" t="s">
        <v>1663</v>
      </c>
      <c r="D126" s="214" t="s">
        <v>1674</v>
      </c>
      <c r="E126" s="215" t="s">
        <v>471</v>
      </c>
      <c r="F126" s="215" t="s">
        <v>472</v>
      </c>
      <c r="G126" s="215" t="s">
        <v>473</v>
      </c>
      <c r="H126" s="215" t="s">
        <v>1665</v>
      </c>
      <c r="I126" s="215" t="s">
        <v>1666</v>
      </c>
      <c r="J126" s="216" t="s">
        <v>29</v>
      </c>
      <c r="K126" s="294" t="s">
        <v>28</v>
      </c>
      <c r="L126" s="294">
        <v>2017</v>
      </c>
      <c r="M126" s="300">
        <v>786532</v>
      </c>
      <c r="N126" s="219">
        <v>3110525.8800000004</v>
      </c>
      <c r="O126" s="226">
        <v>10</v>
      </c>
      <c r="P126" s="288" t="s">
        <v>1266</v>
      </c>
      <c r="Q126" s="301"/>
      <c r="R126" s="290"/>
      <c r="S126" s="302"/>
    </row>
    <row r="127" ht="57">
      <c r="A127" s="291"/>
      <c r="B127" s="292"/>
      <c r="C127" s="214" t="s">
        <v>1663</v>
      </c>
      <c r="D127" s="214" t="s">
        <v>1675</v>
      </c>
      <c r="E127" s="215" t="s">
        <v>471</v>
      </c>
      <c r="F127" s="215" t="s">
        <v>472</v>
      </c>
      <c r="G127" s="215" t="s">
        <v>473</v>
      </c>
      <c r="H127" s="215" t="s">
        <v>1665</v>
      </c>
      <c r="I127" s="215" t="s">
        <v>1666</v>
      </c>
      <c r="J127" s="216" t="s">
        <v>24</v>
      </c>
      <c r="K127" s="294" t="s">
        <v>28</v>
      </c>
      <c r="L127" s="294" t="s">
        <v>1672</v>
      </c>
      <c r="M127" s="300">
        <v>292613.5</v>
      </c>
      <c r="N127" s="219">
        <v>2272273.0800000001</v>
      </c>
      <c r="O127" s="226">
        <v>10</v>
      </c>
      <c r="P127" s="288" t="s">
        <v>1266</v>
      </c>
      <c r="Q127" s="301"/>
      <c r="R127" s="290"/>
      <c r="S127" s="302"/>
    </row>
    <row r="128" ht="57">
      <c r="A128" s="296"/>
      <c r="B128" s="292"/>
      <c r="C128" s="214" t="s">
        <v>1663</v>
      </c>
      <c r="D128" s="214" t="s">
        <v>1676</v>
      </c>
      <c r="E128" s="215" t="s">
        <v>471</v>
      </c>
      <c r="F128" s="215" t="s">
        <v>472</v>
      </c>
      <c r="G128" s="215" t="s">
        <v>473</v>
      </c>
      <c r="H128" s="215" t="s">
        <v>1665</v>
      </c>
      <c r="I128" s="215" t="s">
        <v>1666</v>
      </c>
      <c r="J128" s="216" t="s">
        <v>25</v>
      </c>
      <c r="K128" s="294" t="s">
        <v>28</v>
      </c>
      <c r="L128" s="294">
        <v>2023</v>
      </c>
      <c r="M128" s="300">
        <v>1889083.9399999999</v>
      </c>
      <c r="N128" s="219">
        <v>4852772.3909999998</v>
      </c>
      <c r="O128" s="226">
        <v>0</v>
      </c>
      <c r="P128" s="288" t="s">
        <v>1266</v>
      </c>
      <c r="Q128" s="301"/>
      <c r="R128" s="290"/>
      <c r="S128" s="302"/>
    </row>
    <row r="129" ht="57">
      <c r="A129" s="348">
        <v>83</v>
      </c>
      <c r="B129" s="349" t="s">
        <v>1677</v>
      </c>
      <c r="C129" s="350">
        <v>100587</v>
      </c>
      <c r="D129" s="351">
        <v>110058701</v>
      </c>
      <c r="E129" s="351" t="s">
        <v>471</v>
      </c>
      <c r="F129" s="351" t="s">
        <v>472</v>
      </c>
      <c r="G129" s="351" t="s">
        <v>473</v>
      </c>
      <c r="H129" s="351" t="s">
        <v>1678</v>
      </c>
      <c r="I129" s="352" t="s">
        <v>629</v>
      </c>
      <c r="J129" s="353" t="s">
        <v>18</v>
      </c>
      <c r="K129" s="352" t="s">
        <v>28</v>
      </c>
      <c r="L129" s="354" t="s">
        <v>1679</v>
      </c>
      <c r="M129" s="218">
        <v>2358284</v>
      </c>
      <c r="N129" s="218">
        <v>8057766.8080000002</v>
      </c>
      <c r="O129" s="355">
        <v>5</v>
      </c>
      <c r="P129" s="288" t="s">
        <v>1266</v>
      </c>
      <c r="Q129" s="208">
        <v>45251</v>
      </c>
      <c r="R129" s="290">
        <v>5213</v>
      </c>
      <c r="S129" s="302" t="s">
        <v>1680</v>
      </c>
    </row>
    <row r="130" ht="85.5">
      <c r="A130" s="356">
        <v>84</v>
      </c>
      <c r="B130" s="356" t="s">
        <v>1677</v>
      </c>
      <c r="C130" s="357">
        <v>100601</v>
      </c>
      <c r="D130" s="351">
        <v>110060107</v>
      </c>
      <c r="E130" s="351" t="s">
        <v>471</v>
      </c>
      <c r="F130" s="351" t="s">
        <v>472</v>
      </c>
      <c r="G130" s="351" t="s">
        <v>473</v>
      </c>
      <c r="H130" s="351" t="s">
        <v>1681</v>
      </c>
      <c r="I130" s="352" t="s">
        <v>1554</v>
      </c>
      <c r="J130" s="352" t="s">
        <v>23</v>
      </c>
      <c r="K130" s="352" t="s">
        <v>28</v>
      </c>
      <c r="L130" s="354">
        <v>2022</v>
      </c>
      <c r="M130" s="218">
        <v>1334680</v>
      </c>
      <c r="N130" s="218">
        <v>2790183.7349999999</v>
      </c>
      <c r="O130" s="220">
        <v>5</v>
      </c>
      <c r="P130" s="288" t="s">
        <v>1266</v>
      </c>
      <c r="Q130" s="301">
        <v>45251</v>
      </c>
      <c r="R130" s="358">
        <v>5214</v>
      </c>
      <c r="S130" s="302" t="s">
        <v>1682</v>
      </c>
    </row>
    <row r="131" ht="57">
      <c r="A131" s="359">
        <v>85</v>
      </c>
      <c r="B131" s="359" t="s">
        <v>1677</v>
      </c>
      <c r="C131" s="357">
        <v>100706</v>
      </c>
      <c r="D131" s="351">
        <v>110070601</v>
      </c>
      <c r="E131" s="351" t="s">
        <v>471</v>
      </c>
      <c r="F131" s="351" t="s">
        <v>472</v>
      </c>
      <c r="G131" s="351" t="s">
        <v>473</v>
      </c>
      <c r="H131" s="351" t="s">
        <v>1683</v>
      </c>
      <c r="I131" s="352" t="s">
        <v>371</v>
      </c>
      <c r="J131" s="352" t="s">
        <v>18</v>
      </c>
      <c r="K131" s="352" t="s">
        <v>28</v>
      </c>
      <c r="L131" s="354">
        <v>2022</v>
      </c>
      <c r="M131" s="218">
        <v>2263972</v>
      </c>
      <c r="N131" s="218">
        <v>5651129.2199999997</v>
      </c>
      <c r="O131" s="220">
        <v>5</v>
      </c>
      <c r="P131" s="288" t="s">
        <v>1266</v>
      </c>
      <c r="Q131" s="301">
        <v>45251</v>
      </c>
      <c r="R131" s="360">
        <v>5215</v>
      </c>
      <c r="S131" s="302" t="s">
        <v>1680</v>
      </c>
    </row>
    <row r="132" ht="57">
      <c r="A132" s="361">
        <v>86</v>
      </c>
      <c r="B132" s="361" t="s">
        <v>1563</v>
      </c>
      <c r="C132" s="357">
        <v>111549</v>
      </c>
      <c r="D132" s="351">
        <v>111154906</v>
      </c>
      <c r="E132" s="351" t="s">
        <v>286</v>
      </c>
      <c r="F132" s="351" t="s">
        <v>1566</v>
      </c>
      <c r="G132" s="351" t="s">
        <v>1567</v>
      </c>
      <c r="H132" s="351" t="s">
        <v>1568</v>
      </c>
      <c r="I132" s="352" t="s">
        <v>265</v>
      </c>
      <c r="J132" s="352" t="s">
        <v>22</v>
      </c>
      <c r="K132" s="352" t="s">
        <v>28</v>
      </c>
      <c r="L132" s="354">
        <v>2022</v>
      </c>
      <c r="M132" s="218">
        <v>586733.34999999998</v>
      </c>
      <c r="N132" s="218">
        <v>1827945.6959999998</v>
      </c>
      <c r="O132" s="220">
        <v>5</v>
      </c>
      <c r="P132" s="288" t="s">
        <v>1266</v>
      </c>
      <c r="Q132" s="362">
        <v>45251</v>
      </c>
      <c r="R132" s="363">
        <v>5216</v>
      </c>
      <c r="S132" s="305" t="s">
        <v>1684</v>
      </c>
    </row>
    <row r="133" ht="57">
      <c r="A133" s="356"/>
      <c r="B133" s="356"/>
      <c r="C133" s="357">
        <v>111549</v>
      </c>
      <c r="D133" s="351">
        <v>111154905</v>
      </c>
      <c r="E133" s="351" t="s">
        <v>286</v>
      </c>
      <c r="F133" s="351" t="s">
        <v>1566</v>
      </c>
      <c r="G133" s="351" t="s">
        <v>1567</v>
      </c>
      <c r="H133" s="351" t="s">
        <v>1568</v>
      </c>
      <c r="I133" s="352" t="s">
        <v>265</v>
      </c>
      <c r="J133" s="352" t="s">
        <v>24</v>
      </c>
      <c r="K133" s="352" t="s">
        <v>28</v>
      </c>
      <c r="L133" s="354">
        <v>2023</v>
      </c>
      <c r="M133" s="218">
        <v>726566.12</v>
      </c>
      <c r="N133" s="218">
        <v>1827945.6959999998</v>
      </c>
      <c r="O133" s="220">
        <v>5</v>
      </c>
      <c r="P133" s="288" t="s">
        <v>1266</v>
      </c>
      <c r="Q133" s="364"/>
      <c r="R133" s="365"/>
      <c r="S133" s="306"/>
    </row>
    <row r="134" ht="57">
      <c r="A134" s="361">
        <v>87</v>
      </c>
      <c r="B134" s="361" t="s">
        <v>1685</v>
      </c>
      <c r="C134" s="357">
        <v>105571</v>
      </c>
      <c r="D134" s="351">
        <v>110557102</v>
      </c>
      <c r="E134" s="351" t="s">
        <v>69</v>
      </c>
      <c r="F134" s="351" t="s">
        <v>70</v>
      </c>
      <c r="G134" s="351" t="s">
        <v>71</v>
      </c>
      <c r="H134" s="351" t="s">
        <v>240</v>
      </c>
      <c r="I134" s="352" t="s">
        <v>1686</v>
      </c>
      <c r="J134" s="352" t="s">
        <v>25</v>
      </c>
      <c r="K134" s="352" t="s">
        <v>28</v>
      </c>
      <c r="L134" s="354">
        <v>2018</v>
      </c>
      <c r="M134" s="218">
        <v>750011.54000000004</v>
      </c>
      <c r="N134" s="218">
        <v>2637235.3079999997</v>
      </c>
      <c r="O134" s="220">
        <v>10</v>
      </c>
      <c r="P134" s="288" t="s">
        <v>1266</v>
      </c>
      <c r="Q134" s="366">
        <v>45251</v>
      </c>
      <c r="R134" s="341">
        <v>5217</v>
      </c>
      <c r="S134" s="302" t="s">
        <v>1687</v>
      </c>
    </row>
    <row r="135" ht="57">
      <c r="A135" s="367"/>
      <c r="B135" s="367"/>
      <c r="C135" s="357">
        <v>105571</v>
      </c>
      <c r="D135" s="351">
        <v>110557107</v>
      </c>
      <c r="E135" s="351" t="s">
        <v>69</v>
      </c>
      <c r="F135" s="351" t="s">
        <v>70</v>
      </c>
      <c r="G135" s="351" t="s">
        <v>71</v>
      </c>
      <c r="H135" s="351" t="s">
        <v>240</v>
      </c>
      <c r="I135" s="352" t="s">
        <v>1686</v>
      </c>
      <c r="J135" s="352" t="s">
        <v>23</v>
      </c>
      <c r="K135" s="352" t="s">
        <v>28</v>
      </c>
      <c r="L135" s="354">
        <v>2019</v>
      </c>
      <c r="M135" s="218">
        <v>139998</v>
      </c>
      <c r="N135" s="218">
        <v>931018.5</v>
      </c>
      <c r="O135" s="220">
        <v>10</v>
      </c>
      <c r="P135" s="288" t="s">
        <v>1266</v>
      </c>
      <c r="Q135" s="368"/>
      <c r="R135" s="290"/>
      <c r="S135" s="302"/>
    </row>
    <row r="136" ht="57">
      <c r="A136" s="356"/>
      <c r="B136" s="356"/>
      <c r="C136" s="357">
        <v>105571</v>
      </c>
      <c r="D136" s="351">
        <v>110557101</v>
      </c>
      <c r="E136" s="351" t="s">
        <v>69</v>
      </c>
      <c r="F136" s="351" t="s">
        <v>70</v>
      </c>
      <c r="G136" s="351" t="s">
        <v>71</v>
      </c>
      <c r="H136" s="351" t="s">
        <v>240</v>
      </c>
      <c r="I136" s="352" t="s">
        <v>1686</v>
      </c>
      <c r="J136" s="352" t="s">
        <v>18</v>
      </c>
      <c r="K136" s="352" t="s">
        <v>28</v>
      </c>
      <c r="L136" s="354">
        <v>2022</v>
      </c>
      <c r="M136" s="218">
        <v>995550</v>
      </c>
      <c r="N136" s="218">
        <v>4525915.4639999997</v>
      </c>
      <c r="O136" s="220">
        <v>10</v>
      </c>
      <c r="P136" s="288" t="s">
        <v>1266</v>
      </c>
      <c r="Q136" s="369"/>
      <c r="R136" s="290"/>
      <c r="S136" s="302"/>
    </row>
    <row r="137" ht="71.25">
      <c r="A137" s="370">
        <v>88</v>
      </c>
      <c r="B137" s="370" t="s">
        <v>1688</v>
      </c>
      <c r="C137" s="357">
        <v>105846</v>
      </c>
      <c r="D137" s="351">
        <v>110584604</v>
      </c>
      <c r="E137" s="351" t="s">
        <v>69</v>
      </c>
      <c r="F137" s="351" t="s">
        <v>70</v>
      </c>
      <c r="G137" s="351" t="s">
        <v>71</v>
      </c>
      <c r="H137" s="351" t="s">
        <v>1311</v>
      </c>
      <c r="I137" s="352" t="s">
        <v>1689</v>
      </c>
      <c r="J137" s="352" t="s">
        <v>29</v>
      </c>
      <c r="K137" s="352" t="s">
        <v>28</v>
      </c>
      <c r="L137" s="354">
        <v>2022</v>
      </c>
      <c r="M137" s="218">
        <v>204051.45999999999</v>
      </c>
      <c r="N137" s="218">
        <v>6723318.0300000003</v>
      </c>
      <c r="O137" s="220">
        <v>15</v>
      </c>
      <c r="P137" s="288" t="s">
        <v>1266</v>
      </c>
      <c r="Q137" s="371">
        <v>45251</v>
      </c>
      <c r="R137" s="372">
        <v>5218</v>
      </c>
      <c r="S137" s="302" t="s">
        <v>1272</v>
      </c>
    </row>
    <row r="138" ht="71.25">
      <c r="A138" s="373">
        <v>89</v>
      </c>
      <c r="B138" s="373" t="s">
        <v>1563</v>
      </c>
      <c r="C138" s="357">
        <v>111552</v>
      </c>
      <c r="D138" s="351">
        <v>111155209</v>
      </c>
      <c r="E138" s="351" t="s">
        <v>286</v>
      </c>
      <c r="F138" s="351" t="s">
        <v>1566</v>
      </c>
      <c r="G138" s="351" t="s">
        <v>1567</v>
      </c>
      <c r="H138" s="351" t="s">
        <v>1568</v>
      </c>
      <c r="I138" s="352" t="s">
        <v>168</v>
      </c>
      <c r="J138" s="352" t="s">
        <v>20</v>
      </c>
      <c r="K138" s="352" t="s">
        <v>28</v>
      </c>
      <c r="L138" s="354">
        <v>2021</v>
      </c>
      <c r="M138" s="218">
        <v>1581653.2</v>
      </c>
      <c r="N138" s="218">
        <v>4542079.2759999996</v>
      </c>
      <c r="O138" s="220">
        <v>5</v>
      </c>
      <c r="P138" s="288" t="s">
        <v>1266</v>
      </c>
      <c r="Q138" s="374">
        <v>45251</v>
      </c>
      <c r="R138" s="375">
        <v>5219</v>
      </c>
      <c r="S138" s="302" t="s">
        <v>1690</v>
      </c>
    </row>
    <row r="139" ht="71.25">
      <c r="A139" s="376">
        <v>90</v>
      </c>
      <c r="B139" s="376" t="s">
        <v>1563</v>
      </c>
      <c r="C139" s="357">
        <v>111570</v>
      </c>
      <c r="D139" s="351">
        <v>111157009</v>
      </c>
      <c r="E139" s="351" t="s">
        <v>286</v>
      </c>
      <c r="F139" s="351" t="s">
        <v>1566</v>
      </c>
      <c r="G139" s="351" t="s">
        <v>1567</v>
      </c>
      <c r="H139" s="351" t="s">
        <v>1568</v>
      </c>
      <c r="I139" s="352" t="s">
        <v>245</v>
      </c>
      <c r="J139" s="352" t="s">
        <v>20</v>
      </c>
      <c r="K139" s="352" t="s">
        <v>28</v>
      </c>
      <c r="L139" s="354">
        <v>2022</v>
      </c>
      <c r="M139" s="218">
        <v>2124000.4199999999</v>
      </c>
      <c r="N139" s="218">
        <v>2259307.0499999998</v>
      </c>
      <c r="O139" s="220">
        <v>5</v>
      </c>
      <c r="P139" s="288" t="s">
        <v>1266</v>
      </c>
      <c r="Q139" s="377">
        <v>45251</v>
      </c>
      <c r="R139" s="378">
        <v>5220</v>
      </c>
      <c r="S139" s="302" t="s">
        <v>1284</v>
      </c>
    </row>
    <row r="140" ht="57">
      <c r="A140" s="359">
        <v>91</v>
      </c>
      <c r="B140" s="359" t="s">
        <v>1677</v>
      </c>
      <c r="C140" s="357">
        <v>100546</v>
      </c>
      <c r="D140" s="351">
        <v>110054601</v>
      </c>
      <c r="E140" s="351" t="s">
        <v>471</v>
      </c>
      <c r="F140" s="351" t="s">
        <v>472</v>
      </c>
      <c r="G140" s="351" t="s">
        <v>473</v>
      </c>
      <c r="H140" s="351" t="s">
        <v>1691</v>
      </c>
      <c r="I140" s="352" t="s">
        <v>300</v>
      </c>
      <c r="J140" s="352" t="s">
        <v>18</v>
      </c>
      <c r="K140" s="352" t="s">
        <v>28</v>
      </c>
      <c r="L140" s="354">
        <v>2022</v>
      </c>
      <c r="M140" s="218">
        <v>1997444</v>
      </c>
      <c r="N140" s="218">
        <v>4369914.2249999996</v>
      </c>
      <c r="O140" s="220">
        <v>5</v>
      </c>
      <c r="P140" s="288" t="s">
        <v>1266</v>
      </c>
      <c r="Q140" s="377">
        <v>45251</v>
      </c>
      <c r="R140" s="379">
        <v>5221</v>
      </c>
      <c r="S140" s="302" t="s">
        <v>1680</v>
      </c>
    </row>
    <row r="141" ht="57">
      <c r="A141" s="359">
        <v>92</v>
      </c>
      <c r="B141" s="359" t="s">
        <v>1677</v>
      </c>
      <c r="C141" s="357">
        <v>100394</v>
      </c>
      <c r="D141" s="351">
        <v>110039402</v>
      </c>
      <c r="E141" s="351" t="s">
        <v>471</v>
      </c>
      <c r="F141" s="351" t="s">
        <v>472</v>
      </c>
      <c r="G141" s="351" t="s">
        <v>473</v>
      </c>
      <c r="H141" s="351" t="s">
        <v>1692</v>
      </c>
      <c r="I141" s="352" t="s">
        <v>1693</v>
      </c>
      <c r="J141" s="352" t="s">
        <v>25</v>
      </c>
      <c r="K141" s="352" t="s">
        <v>28</v>
      </c>
      <c r="L141" s="354">
        <v>2022</v>
      </c>
      <c r="M141" s="218">
        <v>1511896</v>
      </c>
      <c r="N141" s="218">
        <v>17662459.300000001</v>
      </c>
      <c r="O141" s="220">
        <v>5</v>
      </c>
      <c r="P141" s="288" t="s">
        <v>1266</v>
      </c>
      <c r="Q141" s="377">
        <v>45251</v>
      </c>
      <c r="R141" s="379">
        <v>5222</v>
      </c>
      <c r="S141" s="302" t="s">
        <v>1642</v>
      </c>
    </row>
    <row r="142" ht="57">
      <c r="A142" s="359">
        <v>93</v>
      </c>
      <c r="B142" s="359" t="s">
        <v>1677</v>
      </c>
      <c r="C142" s="357">
        <v>100327</v>
      </c>
      <c r="D142" s="351">
        <v>110032701</v>
      </c>
      <c r="E142" s="351" t="s">
        <v>471</v>
      </c>
      <c r="F142" s="351" t="s">
        <v>472</v>
      </c>
      <c r="G142" s="351" t="s">
        <v>473</v>
      </c>
      <c r="H142" s="351" t="s">
        <v>474</v>
      </c>
      <c r="I142" s="352" t="s">
        <v>1694</v>
      </c>
      <c r="J142" s="352" t="s">
        <v>18</v>
      </c>
      <c r="K142" s="352" t="s">
        <v>28</v>
      </c>
      <c r="L142" s="354">
        <v>2022</v>
      </c>
      <c r="M142" s="218">
        <v>961916</v>
      </c>
      <c r="N142" s="218">
        <v>2257945.6439999999</v>
      </c>
      <c r="O142" s="220">
        <v>5</v>
      </c>
      <c r="P142" s="288" t="s">
        <v>1266</v>
      </c>
      <c r="Q142" s="377">
        <v>45251</v>
      </c>
      <c r="R142" s="379">
        <v>5223</v>
      </c>
      <c r="S142" s="302" t="s">
        <v>1680</v>
      </c>
    </row>
    <row r="143" ht="57">
      <c r="A143" s="359">
        <v>94</v>
      </c>
      <c r="B143" s="359" t="s">
        <v>1677</v>
      </c>
      <c r="C143" s="357">
        <v>100316</v>
      </c>
      <c r="D143" s="351">
        <v>110031601</v>
      </c>
      <c r="E143" s="351" t="s">
        <v>471</v>
      </c>
      <c r="F143" s="351" t="s">
        <v>472</v>
      </c>
      <c r="G143" s="351" t="s">
        <v>473</v>
      </c>
      <c r="H143" s="351" t="s">
        <v>474</v>
      </c>
      <c r="I143" s="352" t="s">
        <v>245</v>
      </c>
      <c r="J143" s="352" t="s">
        <v>18</v>
      </c>
      <c r="K143" s="352" t="s">
        <v>28</v>
      </c>
      <c r="L143" s="354">
        <v>2022</v>
      </c>
      <c r="M143" s="218">
        <v>2285025</v>
      </c>
      <c r="N143" s="218">
        <v>5475706.1399999997</v>
      </c>
      <c r="O143" s="220">
        <v>5</v>
      </c>
      <c r="P143" s="288" t="s">
        <v>1266</v>
      </c>
      <c r="Q143" s="377">
        <v>45251</v>
      </c>
      <c r="R143" s="379">
        <v>5224</v>
      </c>
      <c r="S143" s="302" t="s">
        <v>1680</v>
      </c>
    </row>
    <row r="144" ht="57">
      <c r="A144" s="359">
        <v>95</v>
      </c>
      <c r="B144" s="359" t="s">
        <v>1677</v>
      </c>
      <c r="C144" s="357">
        <v>100675</v>
      </c>
      <c r="D144" s="351">
        <v>110067501</v>
      </c>
      <c r="E144" s="351" t="s">
        <v>471</v>
      </c>
      <c r="F144" s="351" t="s">
        <v>472</v>
      </c>
      <c r="G144" s="351" t="s">
        <v>473</v>
      </c>
      <c r="H144" s="351" t="s">
        <v>1665</v>
      </c>
      <c r="I144" s="352" t="s">
        <v>305</v>
      </c>
      <c r="J144" s="352" t="s">
        <v>18</v>
      </c>
      <c r="K144" s="352" t="s">
        <v>28</v>
      </c>
      <c r="L144" s="354">
        <v>2022</v>
      </c>
      <c r="M144" s="218">
        <v>1404022</v>
      </c>
      <c r="N144" s="218">
        <v>7736784.3389999988</v>
      </c>
      <c r="O144" s="220">
        <v>5</v>
      </c>
      <c r="P144" s="288" t="s">
        <v>1266</v>
      </c>
      <c r="Q144" s="377">
        <v>45251</v>
      </c>
      <c r="R144" s="379">
        <v>5225</v>
      </c>
      <c r="S144" s="302" t="s">
        <v>1680</v>
      </c>
    </row>
    <row r="145" ht="57">
      <c r="A145" s="359">
        <v>96</v>
      </c>
      <c r="B145" s="359" t="s">
        <v>1677</v>
      </c>
      <c r="C145" s="357">
        <v>100694</v>
      </c>
      <c r="D145" s="351">
        <v>110069402</v>
      </c>
      <c r="E145" s="351" t="s">
        <v>471</v>
      </c>
      <c r="F145" s="351" t="s">
        <v>472</v>
      </c>
      <c r="G145" s="351" t="s">
        <v>473</v>
      </c>
      <c r="H145" s="351" t="s">
        <v>1695</v>
      </c>
      <c r="I145" s="352" t="s">
        <v>171</v>
      </c>
      <c r="J145" s="352" t="s">
        <v>25</v>
      </c>
      <c r="K145" s="352" t="s">
        <v>28</v>
      </c>
      <c r="L145" s="354">
        <v>2022</v>
      </c>
      <c r="M145" s="218">
        <v>1551423</v>
      </c>
      <c r="N145" s="218">
        <v>3908208.966</v>
      </c>
      <c r="O145" s="220">
        <v>5</v>
      </c>
      <c r="P145" s="288" t="s">
        <v>1266</v>
      </c>
      <c r="Q145" s="377">
        <v>45251</v>
      </c>
      <c r="R145" s="379">
        <v>5226</v>
      </c>
      <c r="S145" s="302" t="s">
        <v>1642</v>
      </c>
    </row>
    <row r="146" ht="57">
      <c r="A146" s="359">
        <v>97</v>
      </c>
      <c r="B146" s="359" t="s">
        <v>1677</v>
      </c>
      <c r="C146" s="357">
        <v>100729</v>
      </c>
      <c r="D146" s="351">
        <v>110072902</v>
      </c>
      <c r="E146" s="351" t="s">
        <v>471</v>
      </c>
      <c r="F146" s="351" t="s">
        <v>472</v>
      </c>
      <c r="G146" s="351" t="s">
        <v>473</v>
      </c>
      <c r="H146" s="351" t="s">
        <v>1696</v>
      </c>
      <c r="I146" s="352" t="s">
        <v>305</v>
      </c>
      <c r="J146" s="352" t="s">
        <v>25</v>
      </c>
      <c r="K146" s="352" t="s">
        <v>28</v>
      </c>
      <c r="L146" s="354">
        <v>2022</v>
      </c>
      <c r="M146" s="218">
        <v>1278627</v>
      </c>
      <c r="N146" s="218">
        <v>5018033.8140000002</v>
      </c>
      <c r="O146" s="220">
        <v>5</v>
      </c>
      <c r="P146" s="288" t="s">
        <v>1266</v>
      </c>
      <c r="Q146" s="377">
        <v>45251</v>
      </c>
      <c r="R146" s="379">
        <v>5227</v>
      </c>
      <c r="S146" s="302" t="s">
        <v>1642</v>
      </c>
    </row>
    <row r="147" ht="57">
      <c r="A147" s="359">
        <v>98</v>
      </c>
      <c r="B147" s="359" t="s">
        <v>1697</v>
      </c>
      <c r="C147" s="357">
        <v>107924</v>
      </c>
      <c r="D147" s="351">
        <v>110792403</v>
      </c>
      <c r="E147" s="351" t="s">
        <v>69</v>
      </c>
      <c r="F147" s="351" t="s">
        <v>70</v>
      </c>
      <c r="G147" s="351" t="s">
        <v>71</v>
      </c>
      <c r="H147" s="351" t="s">
        <v>1305</v>
      </c>
      <c r="I147" s="352" t="s">
        <v>1478</v>
      </c>
      <c r="J147" s="352" t="s">
        <v>21</v>
      </c>
      <c r="K147" s="352" t="s">
        <v>28</v>
      </c>
      <c r="L147" s="354">
        <v>2022</v>
      </c>
      <c r="M147" s="218">
        <v>2309133.1800000002</v>
      </c>
      <c r="N147" s="218">
        <v>3279529.2959999996</v>
      </c>
      <c r="O147" s="220">
        <v>5</v>
      </c>
      <c r="P147" s="288" t="s">
        <v>1266</v>
      </c>
      <c r="Q147" s="377">
        <v>45251</v>
      </c>
      <c r="R147" s="379">
        <v>5228</v>
      </c>
      <c r="S147" s="302" t="s">
        <v>1294</v>
      </c>
    </row>
    <row r="148" ht="57">
      <c r="A148" s="359">
        <v>99</v>
      </c>
      <c r="B148" s="359" t="s">
        <v>1698</v>
      </c>
      <c r="C148" s="357">
        <v>104787</v>
      </c>
      <c r="D148" s="351">
        <v>110478703</v>
      </c>
      <c r="E148" s="351" t="s">
        <v>69</v>
      </c>
      <c r="F148" s="351" t="s">
        <v>70</v>
      </c>
      <c r="G148" s="351" t="s">
        <v>71</v>
      </c>
      <c r="H148" s="351" t="s">
        <v>369</v>
      </c>
      <c r="I148" s="352" t="s">
        <v>1699</v>
      </c>
      <c r="J148" s="352" t="s">
        <v>21</v>
      </c>
      <c r="K148" s="352" t="s">
        <v>28</v>
      </c>
      <c r="L148" s="380">
        <v>2023</v>
      </c>
      <c r="M148" s="218">
        <v>11627189.029999999</v>
      </c>
      <c r="N148" s="218">
        <v>6430449.5999999996</v>
      </c>
      <c r="O148" s="220">
        <v>5</v>
      </c>
      <c r="P148" s="288" t="s">
        <v>1266</v>
      </c>
      <c r="Q148" s="377">
        <v>45251</v>
      </c>
      <c r="R148" s="381">
        <v>5229</v>
      </c>
      <c r="S148" s="302" t="s">
        <v>1700</v>
      </c>
    </row>
    <row r="149" ht="57">
      <c r="A149" s="361">
        <v>100</v>
      </c>
      <c r="B149" s="361" t="s">
        <v>1457</v>
      </c>
      <c r="C149" s="357">
        <v>109006</v>
      </c>
      <c r="D149" s="351">
        <v>110900602</v>
      </c>
      <c r="E149" s="351" t="s">
        <v>69</v>
      </c>
      <c r="F149" s="351" t="s">
        <v>70</v>
      </c>
      <c r="G149" s="351" t="s">
        <v>71</v>
      </c>
      <c r="H149" s="351" t="s">
        <v>1460</v>
      </c>
      <c r="I149" s="352" t="s">
        <v>192</v>
      </c>
      <c r="J149" s="352" t="s">
        <v>25</v>
      </c>
      <c r="K149" s="382" t="s">
        <v>28</v>
      </c>
      <c r="L149" s="383">
        <v>2022</v>
      </c>
      <c r="M149" s="218">
        <v>4910171.71</v>
      </c>
      <c r="N149" s="218">
        <v>16920625.050000001</v>
      </c>
      <c r="O149" s="220">
        <v>5</v>
      </c>
      <c r="P149" s="288" t="s">
        <v>1266</v>
      </c>
      <c r="Q149" s="208">
        <v>45251</v>
      </c>
      <c r="R149" s="290">
        <v>5230</v>
      </c>
      <c r="S149" s="302" t="s">
        <v>1642</v>
      </c>
    </row>
    <row r="150" ht="14.25">
      <c r="A150" s="356"/>
      <c r="B150" s="356"/>
      <c r="C150" s="384">
        <v>109006</v>
      </c>
      <c r="D150" s="247"/>
      <c r="E150" s="248" t="s">
        <v>69</v>
      </c>
      <c r="F150" s="248" t="s">
        <v>70</v>
      </c>
      <c r="G150" s="248" t="s">
        <v>71</v>
      </c>
      <c r="H150" s="248" t="s">
        <v>1460</v>
      </c>
      <c r="I150" s="249" t="s">
        <v>192</v>
      </c>
      <c r="J150" s="249" t="s">
        <v>18</v>
      </c>
      <c r="K150" s="385" t="s">
        <v>28</v>
      </c>
      <c r="L150" s="386">
        <v>2017</v>
      </c>
      <c r="M150" s="251">
        <v>1394142.8600000001</v>
      </c>
      <c r="N150" s="251">
        <v>17492187.119999997</v>
      </c>
      <c r="O150" s="245">
        <v>5</v>
      </c>
      <c r="P150" s="318"/>
      <c r="Q150" s="310"/>
      <c r="R150" s="310"/>
      <c r="S150" s="311" t="s">
        <v>1537</v>
      </c>
    </row>
    <row r="151" ht="71.25">
      <c r="A151" s="359">
        <v>101</v>
      </c>
      <c r="B151" s="359" t="s">
        <v>1621</v>
      </c>
      <c r="C151" s="357">
        <v>104154</v>
      </c>
      <c r="D151" s="351">
        <v>110415409</v>
      </c>
      <c r="E151" s="351" t="s">
        <v>69</v>
      </c>
      <c r="F151" s="351" t="s">
        <v>70</v>
      </c>
      <c r="G151" s="351" t="s">
        <v>71</v>
      </c>
      <c r="H151" s="351" t="s">
        <v>477</v>
      </c>
      <c r="I151" s="352" t="s">
        <v>545</v>
      </c>
      <c r="J151" s="352" t="s">
        <v>20</v>
      </c>
      <c r="K151" s="352" t="s">
        <v>28</v>
      </c>
      <c r="L151" s="354">
        <v>2023</v>
      </c>
      <c r="M151" s="218">
        <v>4020794.0499999998</v>
      </c>
      <c r="N151" s="218">
        <v>7192509.6314721601</v>
      </c>
      <c r="O151" s="220">
        <v>5</v>
      </c>
      <c r="P151" s="288" t="s">
        <v>1266</v>
      </c>
      <c r="Q151" s="377">
        <v>45251</v>
      </c>
      <c r="R151" s="378">
        <v>5231</v>
      </c>
      <c r="S151" s="302" t="s">
        <v>1607</v>
      </c>
    </row>
    <row r="152" ht="57">
      <c r="A152" s="359">
        <v>102</v>
      </c>
      <c r="B152" s="359" t="s">
        <v>1701</v>
      </c>
      <c r="C152" s="357">
        <v>106080</v>
      </c>
      <c r="D152" s="351">
        <v>110608003</v>
      </c>
      <c r="E152" s="351" t="s">
        <v>69</v>
      </c>
      <c r="F152" s="351" t="s">
        <v>70</v>
      </c>
      <c r="G152" s="351" t="s">
        <v>71</v>
      </c>
      <c r="H152" s="351" t="s">
        <v>174</v>
      </c>
      <c r="I152" s="352" t="s">
        <v>1702</v>
      </c>
      <c r="J152" s="352" t="s">
        <v>21</v>
      </c>
      <c r="K152" s="352" t="s">
        <v>28</v>
      </c>
      <c r="L152" s="354">
        <v>2023</v>
      </c>
      <c r="M152" s="218">
        <v>2642840.2599999998</v>
      </c>
      <c r="N152" s="218">
        <v>3279529.2959999996</v>
      </c>
      <c r="O152" s="220">
        <v>5</v>
      </c>
      <c r="P152" s="288" t="s">
        <v>1266</v>
      </c>
      <c r="Q152" s="377">
        <v>45251</v>
      </c>
      <c r="R152" s="379">
        <v>5232</v>
      </c>
      <c r="S152" s="302" t="s">
        <v>1700</v>
      </c>
    </row>
    <row r="153" ht="57">
      <c r="A153" s="359">
        <v>103</v>
      </c>
      <c r="B153" s="359" t="s">
        <v>1703</v>
      </c>
      <c r="C153" s="357">
        <v>102236</v>
      </c>
      <c r="D153" s="351">
        <v>110223603</v>
      </c>
      <c r="E153" s="351" t="s">
        <v>69</v>
      </c>
      <c r="F153" s="351" t="s">
        <v>70</v>
      </c>
      <c r="G153" s="351" t="s">
        <v>71</v>
      </c>
      <c r="H153" s="351" t="s">
        <v>374</v>
      </c>
      <c r="I153" s="352" t="s">
        <v>1704</v>
      </c>
      <c r="J153" s="352" t="s">
        <v>21</v>
      </c>
      <c r="K153" s="352" t="s">
        <v>28</v>
      </c>
      <c r="L153" s="354">
        <v>2023</v>
      </c>
      <c r="M153" s="218">
        <v>1418287.6899999999</v>
      </c>
      <c r="N153" s="218">
        <v>2477807.0379999997</v>
      </c>
      <c r="O153" s="220">
        <v>5</v>
      </c>
      <c r="P153" s="288" t="s">
        <v>1266</v>
      </c>
      <c r="Q153" s="377">
        <v>45251</v>
      </c>
      <c r="R153" s="379">
        <v>5233</v>
      </c>
      <c r="S153" s="302" t="s">
        <v>1700</v>
      </c>
    </row>
    <row r="154" ht="57">
      <c r="A154" s="387">
        <v>104</v>
      </c>
      <c r="B154" s="387" t="s">
        <v>1705</v>
      </c>
      <c r="C154" s="357">
        <v>104531</v>
      </c>
      <c r="D154" s="351">
        <v>110453102</v>
      </c>
      <c r="E154" s="351" t="s">
        <v>69</v>
      </c>
      <c r="F154" s="351" t="s">
        <v>70</v>
      </c>
      <c r="G154" s="351" t="s">
        <v>71</v>
      </c>
      <c r="H154" s="351" t="s">
        <v>1706</v>
      </c>
      <c r="I154" s="352" t="s">
        <v>615</v>
      </c>
      <c r="J154" s="352" t="s">
        <v>25</v>
      </c>
      <c r="K154" s="352" t="s">
        <v>28</v>
      </c>
      <c r="L154" s="354">
        <v>2023</v>
      </c>
      <c r="M154" s="218">
        <v>3000000</v>
      </c>
      <c r="N154" s="218">
        <v>6841817.9550000001</v>
      </c>
      <c r="O154" s="220">
        <v>5</v>
      </c>
      <c r="P154" s="288" t="s">
        <v>1266</v>
      </c>
      <c r="Q154" s="208">
        <v>45251</v>
      </c>
      <c r="R154" s="388">
        <v>5234</v>
      </c>
      <c r="S154" s="302" t="s">
        <v>1707</v>
      </c>
    </row>
    <row r="155" ht="71.25">
      <c r="A155" s="359">
        <v>105</v>
      </c>
      <c r="B155" s="359" t="s">
        <v>1708</v>
      </c>
      <c r="C155" s="351">
        <v>104880</v>
      </c>
      <c r="D155" s="389" t="s">
        <v>1709</v>
      </c>
      <c r="E155" s="351" t="s">
        <v>69</v>
      </c>
      <c r="F155" s="351" t="s">
        <v>70</v>
      </c>
      <c r="G155" s="351" t="s">
        <v>71</v>
      </c>
      <c r="H155" s="351" t="s">
        <v>451</v>
      </c>
      <c r="I155" s="352" t="s">
        <v>1710</v>
      </c>
      <c r="J155" s="352" t="s">
        <v>29</v>
      </c>
      <c r="K155" s="352" t="s">
        <v>28</v>
      </c>
      <c r="L155" s="351">
        <v>2022</v>
      </c>
      <c r="M155" s="390">
        <v>14671896.800000001</v>
      </c>
      <c r="N155" s="390">
        <v>22918400.335999999</v>
      </c>
      <c r="O155" s="391">
        <v>5</v>
      </c>
      <c r="P155" s="288" t="s">
        <v>1266</v>
      </c>
      <c r="Q155" s="377">
        <v>45251</v>
      </c>
      <c r="R155" s="381">
        <v>5235</v>
      </c>
      <c r="S155" s="302" t="s">
        <v>1272</v>
      </c>
    </row>
    <row r="156" ht="57">
      <c r="A156" s="361">
        <v>106</v>
      </c>
      <c r="B156" s="361" t="s">
        <v>1711</v>
      </c>
      <c r="C156" s="351">
        <v>101289</v>
      </c>
      <c r="D156" s="389" t="s">
        <v>1712</v>
      </c>
      <c r="E156" s="351" t="s">
        <v>148</v>
      </c>
      <c r="F156" s="351" t="s">
        <v>149</v>
      </c>
      <c r="G156" s="351" t="s">
        <v>150</v>
      </c>
      <c r="H156" s="351" t="s">
        <v>1495</v>
      </c>
      <c r="I156" s="352" t="s">
        <v>141</v>
      </c>
      <c r="J156" s="352" t="s">
        <v>22</v>
      </c>
      <c r="K156" s="352" t="s">
        <v>28</v>
      </c>
      <c r="L156" s="351">
        <v>2019</v>
      </c>
      <c r="M156" s="392">
        <v>243095</v>
      </c>
      <c r="N156" s="392">
        <v>1806101.7599999998</v>
      </c>
      <c r="O156" s="212">
        <v>5</v>
      </c>
      <c r="P156" s="288" t="s">
        <v>1266</v>
      </c>
      <c r="Q156" s="393">
        <v>45251</v>
      </c>
      <c r="R156" s="341">
        <v>5236</v>
      </c>
      <c r="S156" s="302" t="s">
        <v>1713</v>
      </c>
    </row>
    <row r="157" ht="57">
      <c r="A157" s="367"/>
      <c r="B157" s="367"/>
      <c r="C157" s="351">
        <v>101289</v>
      </c>
      <c r="D157" s="389" t="s">
        <v>1714</v>
      </c>
      <c r="E157" s="351" t="s">
        <v>148</v>
      </c>
      <c r="F157" s="351" t="s">
        <v>149</v>
      </c>
      <c r="G157" s="351" t="s">
        <v>150</v>
      </c>
      <c r="H157" s="351" t="s">
        <v>1495</v>
      </c>
      <c r="I157" s="352" t="s">
        <v>141</v>
      </c>
      <c r="J157" s="352" t="s">
        <v>29</v>
      </c>
      <c r="K157" s="352" t="s">
        <v>28</v>
      </c>
      <c r="L157" s="351">
        <v>2019</v>
      </c>
      <c r="M157" s="392">
        <v>349493</v>
      </c>
      <c r="N157" s="392">
        <v>5187671.6519999998</v>
      </c>
      <c r="O157" s="212">
        <v>5</v>
      </c>
      <c r="P157" s="288" t="s">
        <v>1266</v>
      </c>
      <c r="Q157" s="368"/>
      <c r="R157" s="290"/>
      <c r="S157" s="302"/>
    </row>
    <row r="158" ht="57">
      <c r="A158" s="356"/>
      <c r="B158" s="356"/>
      <c r="C158" s="351">
        <v>101289</v>
      </c>
      <c r="D158" s="389" t="s">
        <v>1715</v>
      </c>
      <c r="E158" s="351" t="s">
        <v>148</v>
      </c>
      <c r="F158" s="351" t="s">
        <v>149</v>
      </c>
      <c r="G158" s="351" t="s">
        <v>150</v>
      </c>
      <c r="H158" s="351" t="s">
        <v>1495</v>
      </c>
      <c r="I158" s="352" t="s">
        <v>141</v>
      </c>
      <c r="J158" s="352" t="s">
        <v>24</v>
      </c>
      <c r="K158" s="352" t="s">
        <v>28</v>
      </c>
      <c r="L158" s="351">
        <v>2019</v>
      </c>
      <c r="M158" s="392">
        <v>83926</v>
      </c>
      <c r="N158" s="392">
        <v>1806101.7599999998</v>
      </c>
      <c r="O158" s="212">
        <v>5</v>
      </c>
      <c r="P158" s="288" t="s">
        <v>1266</v>
      </c>
      <c r="Q158" s="394"/>
      <c r="R158" s="290"/>
      <c r="S158" s="302"/>
    </row>
    <row r="159" ht="57">
      <c r="A159" s="359">
        <v>107</v>
      </c>
      <c r="B159" s="359" t="s">
        <v>1716</v>
      </c>
      <c r="C159" s="351">
        <v>100393</v>
      </c>
      <c r="D159" s="389" t="s">
        <v>1717</v>
      </c>
      <c r="E159" s="351" t="s">
        <v>471</v>
      </c>
      <c r="F159" s="351" t="s">
        <v>472</v>
      </c>
      <c r="G159" s="351" t="s">
        <v>473</v>
      </c>
      <c r="H159" s="351" t="s">
        <v>1692</v>
      </c>
      <c r="I159" s="352" t="s">
        <v>1718</v>
      </c>
      <c r="J159" s="352" t="s">
        <v>25</v>
      </c>
      <c r="K159" s="352" t="s">
        <v>28</v>
      </c>
      <c r="L159" s="352">
        <v>2022</v>
      </c>
      <c r="M159" s="392">
        <v>239600</v>
      </c>
      <c r="N159" s="392">
        <v>6933664.3200000003</v>
      </c>
      <c r="O159" s="212">
        <v>5</v>
      </c>
      <c r="P159" s="288" t="s">
        <v>1266</v>
      </c>
      <c r="Q159" s="377">
        <v>45251</v>
      </c>
      <c r="R159" s="378">
        <v>5237</v>
      </c>
      <c r="S159" s="302" t="s">
        <v>1642</v>
      </c>
    </row>
    <row r="160" ht="57">
      <c r="A160" s="361">
        <v>108</v>
      </c>
      <c r="B160" s="361" t="s">
        <v>1716</v>
      </c>
      <c r="C160" s="351">
        <v>100714</v>
      </c>
      <c r="D160" s="389" t="s">
        <v>1719</v>
      </c>
      <c r="E160" s="351" t="s">
        <v>471</v>
      </c>
      <c r="F160" s="351" t="s">
        <v>472</v>
      </c>
      <c r="G160" s="351" t="s">
        <v>473</v>
      </c>
      <c r="H160" s="351" t="s">
        <v>1683</v>
      </c>
      <c r="I160" s="352" t="s">
        <v>1686</v>
      </c>
      <c r="J160" s="352" t="s">
        <v>25</v>
      </c>
      <c r="K160" s="352" t="s">
        <v>28</v>
      </c>
      <c r="L160" s="352">
        <v>2022</v>
      </c>
      <c r="M160" s="392">
        <v>4064414</v>
      </c>
      <c r="N160" s="392">
        <v>5605176</v>
      </c>
      <c r="O160" s="212">
        <v>5</v>
      </c>
      <c r="P160" s="288" t="s">
        <v>1266</v>
      </c>
      <c r="Q160" s="362">
        <v>45251</v>
      </c>
      <c r="R160" s="363">
        <v>5238</v>
      </c>
      <c r="S160" s="305" t="s">
        <v>1720</v>
      </c>
    </row>
    <row r="161" ht="57">
      <c r="A161" s="356"/>
      <c r="B161" s="356"/>
      <c r="C161" s="351">
        <v>100714</v>
      </c>
      <c r="D161" s="389" t="s">
        <v>1721</v>
      </c>
      <c r="E161" s="351" t="s">
        <v>471</v>
      </c>
      <c r="F161" s="351" t="s">
        <v>472</v>
      </c>
      <c r="G161" s="351" t="s">
        <v>473</v>
      </c>
      <c r="H161" s="351" t="s">
        <v>1683</v>
      </c>
      <c r="I161" s="352" t="s">
        <v>1686</v>
      </c>
      <c r="J161" s="352" t="s">
        <v>21</v>
      </c>
      <c r="K161" s="352" t="s">
        <v>28</v>
      </c>
      <c r="L161" s="352">
        <v>2019</v>
      </c>
      <c r="M161" s="392">
        <v>918511.95999999996</v>
      </c>
      <c r="N161" s="392">
        <v>4281607.6919999998</v>
      </c>
      <c r="O161" s="212">
        <v>15</v>
      </c>
      <c r="P161" s="288" t="s">
        <v>1266</v>
      </c>
      <c r="Q161" s="364"/>
      <c r="R161" s="395"/>
      <c r="S161" s="306"/>
    </row>
    <row r="162" ht="57">
      <c r="A162" s="361">
        <v>109</v>
      </c>
      <c r="B162" s="361" t="s">
        <v>1716</v>
      </c>
      <c r="C162" s="351">
        <v>113016</v>
      </c>
      <c r="D162" s="389" t="s">
        <v>1722</v>
      </c>
      <c r="E162" s="351" t="s">
        <v>471</v>
      </c>
      <c r="F162" s="351" t="s">
        <v>472</v>
      </c>
      <c r="G162" s="351" t="s">
        <v>473</v>
      </c>
      <c r="H162" s="351" t="s">
        <v>1691</v>
      </c>
      <c r="I162" s="352" t="s">
        <v>231</v>
      </c>
      <c r="J162" s="352" t="s">
        <v>21</v>
      </c>
      <c r="K162" s="352" t="s">
        <v>28</v>
      </c>
      <c r="L162" s="352">
        <v>2022</v>
      </c>
      <c r="M162" s="392">
        <v>1026044</v>
      </c>
      <c r="N162" s="392">
        <v>2368548.9360000002</v>
      </c>
      <c r="O162" s="212">
        <v>5</v>
      </c>
      <c r="P162" s="288" t="s">
        <v>1266</v>
      </c>
      <c r="Q162" s="396">
        <v>45251</v>
      </c>
      <c r="R162" s="363">
        <v>5239</v>
      </c>
      <c r="S162" s="305" t="s">
        <v>1723</v>
      </c>
    </row>
    <row r="163" ht="57">
      <c r="A163" s="356"/>
      <c r="B163" s="356"/>
      <c r="C163" s="351">
        <v>113016</v>
      </c>
      <c r="D163" s="389" t="s">
        <v>1724</v>
      </c>
      <c r="E163" s="351" t="s">
        <v>471</v>
      </c>
      <c r="F163" s="351" t="s">
        <v>472</v>
      </c>
      <c r="G163" s="351" t="s">
        <v>473</v>
      </c>
      <c r="H163" s="351" t="s">
        <v>1691</v>
      </c>
      <c r="I163" s="352" t="s">
        <v>231</v>
      </c>
      <c r="J163" s="352" t="s">
        <v>18</v>
      </c>
      <c r="K163" s="352" t="s">
        <v>28</v>
      </c>
      <c r="L163" s="352">
        <v>2022</v>
      </c>
      <c r="M163" s="392">
        <v>2603987</v>
      </c>
      <c r="N163" s="392">
        <v>5819034.1679999996</v>
      </c>
      <c r="O163" s="212">
        <v>5</v>
      </c>
      <c r="P163" s="288" t="s">
        <v>1266</v>
      </c>
      <c r="Q163" s="397"/>
      <c r="R163" s="395"/>
      <c r="S163" s="306"/>
    </row>
    <row r="164" ht="57">
      <c r="A164" s="359">
        <v>110</v>
      </c>
      <c r="B164" s="359" t="s">
        <v>1716</v>
      </c>
      <c r="C164" s="351">
        <v>100486</v>
      </c>
      <c r="D164" s="389" t="s">
        <v>1725</v>
      </c>
      <c r="E164" s="351" t="s">
        <v>471</v>
      </c>
      <c r="F164" s="351" t="s">
        <v>472</v>
      </c>
      <c r="G164" s="351" t="s">
        <v>473</v>
      </c>
      <c r="H164" s="351" t="s">
        <v>1726</v>
      </c>
      <c r="I164" s="352" t="s">
        <v>366</v>
      </c>
      <c r="J164" s="352" t="s">
        <v>25</v>
      </c>
      <c r="K164" s="352" t="s">
        <v>28</v>
      </c>
      <c r="L164" s="351">
        <v>2022</v>
      </c>
      <c r="M164" s="392">
        <v>2128160.1499999999</v>
      </c>
      <c r="N164" s="392">
        <v>4727498.4000000004</v>
      </c>
      <c r="O164" s="212">
        <v>5</v>
      </c>
      <c r="P164" s="288" t="s">
        <v>1266</v>
      </c>
      <c r="Q164" s="377">
        <v>45251</v>
      </c>
      <c r="R164" s="379">
        <v>5240</v>
      </c>
      <c r="S164" s="302" t="s">
        <v>1642</v>
      </c>
    </row>
    <row r="165" ht="57">
      <c r="A165" s="361">
        <v>111</v>
      </c>
      <c r="B165" s="361" t="s">
        <v>1716</v>
      </c>
      <c r="C165" s="351">
        <v>100385</v>
      </c>
      <c r="D165" s="389" t="s">
        <v>1727</v>
      </c>
      <c r="E165" s="351" t="s">
        <v>471</v>
      </c>
      <c r="F165" s="351" t="s">
        <v>472</v>
      </c>
      <c r="G165" s="351" t="s">
        <v>473</v>
      </c>
      <c r="H165" s="351" t="s">
        <v>1692</v>
      </c>
      <c r="I165" s="352" t="s">
        <v>1728</v>
      </c>
      <c r="J165" s="352" t="s">
        <v>25</v>
      </c>
      <c r="K165" s="352" t="s">
        <v>28</v>
      </c>
      <c r="L165" s="351">
        <v>2021</v>
      </c>
      <c r="M165" s="392">
        <v>1505477.03</v>
      </c>
      <c r="N165" s="392">
        <v>7550865.5</v>
      </c>
      <c r="O165" s="212">
        <v>5</v>
      </c>
      <c r="P165" s="288" t="s">
        <v>1266</v>
      </c>
      <c r="Q165" s="362">
        <v>45251</v>
      </c>
      <c r="R165" s="363">
        <v>5241</v>
      </c>
      <c r="S165" s="305" t="s">
        <v>1729</v>
      </c>
    </row>
    <row r="166" ht="57">
      <c r="A166" s="356"/>
      <c r="B166" s="356"/>
      <c r="C166" s="351">
        <v>100385</v>
      </c>
      <c r="D166" s="389" t="s">
        <v>1730</v>
      </c>
      <c r="E166" s="351" t="s">
        <v>471</v>
      </c>
      <c r="F166" s="351" t="s">
        <v>472</v>
      </c>
      <c r="G166" s="351" t="s">
        <v>473</v>
      </c>
      <c r="H166" s="351" t="s">
        <v>1692</v>
      </c>
      <c r="I166" s="352" t="s">
        <v>1728</v>
      </c>
      <c r="J166" s="352" t="s">
        <v>29</v>
      </c>
      <c r="K166" s="352" t="s">
        <v>28</v>
      </c>
      <c r="L166" s="352">
        <v>2022</v>
      </c>
      <c r="M166" s="392">
        <v>1283745</v>
      </c>
      <c r="N166" s="392">
        <v>7751716.4100000001</v>
      </c>
      <c r="O166" s="212">
        <v>5</v>
      </c>
      <c r="P166" s="288" t="s">
        <v>1266</v>
      </c>
      <c r="Q166" s="364"/>
      <c r="R166" s="395"/>
      <c r="S166" s="306"/>
    </row>
    <row r="167" ht="57">
      <c r="A167" s="361">
        <v>112</v>
      </c>
      <c r="B167" s="361" t="s">
        <v>1731</v>
      </c>
      <c r="C167" s="351">
        <v>102661</v>
      </c>
      <c r="D167" s="389" t="s">
        <v>1732</v>
      </c>
      <c r="E167" s="351" t="s">
        <v>69</v>
      </c>
      <c r="F167" s="351" t="s">
        <v>70</v>
      </c>
      <c r="G167" s="351" t="s">
        <v>71</v>
      </c>
      <c r="H167" s="351" t="s">
        <v>1733</v>
      </c>
      <c r="I167" s="352" t="s">
        <v>91</v>
      </c>
      <c r="J167" s="352" t="s">
        <v>21</v>
      </c>
      <c r="K167" s="352" t="s">
        <v>28</v>
      </c>
      <c r="L167" s="352">
        <v>2023</v>
      </c>
      <c r="M167" s="392">
        <v>510714</v>
      </c>
      <c r="N167" s="392">
        <v>2368548.9360000002</v>
      </c>
      <c r="O167" s="212">
        <v>5</v>
      </c>
      <c r="P167" s="288" t="s">
        <v>1266</v>
      </c>
      <c r="Q167" s="396">
        <v>45251</v>
      </c>
      <c r="R167" s="363">
        <v>5242</v>
      </c>
      <c r="S167" s="305" t="s">
        <v>1734</v>
      </c>
    </row>
    <row r="168" ht="57">
      <c r="A168" s="356"/>
      <c r="B168" s="356"/>
      <c r="C168" s="351">
        <v>102661</v>
      </c>
      <c r="D168" s="389" t="s">
        <v>1735</v>
      </c>
      <c r="E168" s="351" t="s">
        <v>69</v>
      </c>
      <c r="F168" s="351" t="s">
        <v>70</v>
      </c>
      <c r="G168" s="351" t="s">
        <v>71</v>
      </c>
      <c r="H168" s="351" t="s">
        <v>1733</v>
      </c>
      <c r="I168" s="352" t="s">
        <v>91</v>
      </c>
      <c r="J168" s="352" t="s">
        <v>18</v>
      </c>
      <c r="K168" s="352" t="s">
        <v>28</v>
      </c>
      <c r="L168" s="352">
        <v>2023</v>
      </c>
      <c r="M168" s="392">
        <v>1562656.3999999999</v>
      </c>
      <c r="N168" s="392">
        <v>5929692.4043044997</v>
      </c>
      <c r="O168" s="212">
        <v>5</v>
      </c>
      <c r="P168" s="288" t="s">
        <v>1266</v>
      </c>
      <c r="Q168" s="397"/>
      <c r="R168" s="395"/>
      <c r="S168" s="306"/>
    </row>
    <row r="169" ht="57">
      <c r="A169" s="359">
        <v>113</v>
      </c>
      <c r="B169" s="359" t="s">
        <v>1736</v>
      </c>
      <c r="C169" s="351">
        <v>106066</v>
      </c>
      <c r="D169" s="389" t="s">
        <v>1737</v>
      </c>
      <c r="E169" s="351" t="s">
        <v>69</v>
      </c>
      <c r="F169" s="351" t="s">
        <v>70</v>
      </c>
      <c r="G169" s="351" t="s">
        <v>71</v>
      </c>
      <c r="H169" s="351" t="s">
        <v>174</v>
      </c>
      <c r="I169" s="352" t="s">
        <v>1356</v>
      </c>
      <c r="J169" s="352" t="s">
        <v>21</v>
      </c>
      <c r="K169" s="352" t="s">
        <v>28</v>
      </c>
      <c r="L169" s="352">
        <v>2023</v>
      </c>
      <c r="M169" s="392">
        <v>1499534</v>
      </c>
      <c r="N169" s="392">
        <v>3279529.2959999996</v>
      </c>
      <c r="O169" s="212">
        <v>5</v>
      </c>
      <c r="P169" s="288" t="s">
        <v>1266</v>
      </c>
      <c r="Q169" s="377">
        <v>45251</v>
      </c>
      <c r="R169" s="379">
        <v>5243</v>
      </c>
      <c r="S169" s="302" t="s">
        <v>1700</v>
      </c>
    </row>
    <row r="170" ht="57">
      <c r="A170" s="361">
        <v>114</v>
      </c>
      <c r="B170" s="361" t="s">
        <v>1738</v>
      </c>
      <c r="C170" s="351">
        <v>106617</v>
      </c>
      <c r="D170" s="389" t="s">
        <v>1739</v>
      </c>
      <c r="E170" s="351" t="s">
        <v>69</v>
      </c>
      <c r="F170" s="351" t="s">
        <v>70</v>
      </c>
      <c r="G170" s="351" t="s">
        <v>71</v>
      </c>
      <c r="H170" s="351" t="s">
        <v>391</v>
      </c>
      <c r="I170" s="352" t="s">
        <v>192</v>
      </c>
      <c r="J170" s="352" t="s">
        <v>22</v>
      </c>
      <c r="K170" s="352" t="s">
        <v>28</v>
      </c>
      <c r="L170" s="351">
        <v>2023</v>
      </c>
      <c r="M170" s="392">
        <v>514702.89000000001</v>
      </c>
      <c r="N170" s="392">
        <v>2771951.3279999997</v>
      </c>
      <c r="O170" s="212">
        <v>5</v>
      </c>
      <c r="P170" s="288" t="s">
        <v>1266</v>
      </c>
      <c r="Q170" s="362">
        <v>45251</v>
      </c>
      <c r="R170" s="363">
        <v>5244</v>
      </c>
      <c r="S170" s="305" t="s">
        <v>1635</v>
      </c>
    </row>
    <row r="171" ht="57">
      <c r="A171" s="356"/>
      <c r="B171" s="356"/>
      <c r="C171" s="351">
        <v>106617</v>
      </c>
      <c r="D171" s="389" t="s">
        <v>1740</v>
      </c>
      <c r="E171" s="351" t="s">
        <v>69</v>
      </c>
      <c r="F171" s="351" t="s">
        <v>70</v>
      </c>
      <c r="G171" s="351" t="s">
        <v>71</v>
      </c>
      <c r="H171" s="351" t="s">
        <v>391</v>
      </c>
      <c r="I171" s="352" t="s">
        <v>192</v>
      </c>
      <c r="J171" s="352" t="s">
        <v>24</v>
      </c>
      <c r="K171" s="352" t="s">
        <v>28</v>
      </c>
      <c r="L171" s="352">
        <v>2023</v>
      </c>
      <c r="M171" s="392">
        <v>865898.09999999998</v>
      </c>
      <c r="N171" s="392">
        <v>2771951.3279999997</v>
      </c>
      <c r="O171" s="212">
        <v>5</v>
      </c>
      <c r="P171" s="288" t="s">
        <v>1266</v>
      </c>
      <c r="Q171" s="397"/>
      <c r="R171" s="395"/>
      <c r="S171" s="306"/>
    </row>
    <row r="172" ht="57">
      <c r="A172" s="359">
        <v>115</v>
      </c>
      <c r="B172" s="359" t="s">
        <v>1741</v>
      </c>
      <c r="C172" s="351">
        <v>114737</v>
      </c>
      <c r="D172" s="389" t="s">
        <v>1742</v>
      </c>
      <c r="E172" s="351" t="s">
        <v>69</v>
      </c>
      <c r="F172" s="351" t="s">
        <v>70</v>
      </c>
      <c r="G172" s="351" t="s">
        <v>71</v>
      </c>
      <c r="H172" s="351" t="s">
        <v>1327</v>
      </c>
      <c r="I172" s="352" t="s">
        <v>1743</v>
      </c>
      <c r="J172" s="352" t="s">
        <v>25</v>
      </c>
      <c r="K172" s="352" t="s">
        <v>28</v>
      </c>
      <c r="L172" s="351">
        <v>2022</v>
      </c>
      <c r="M172" s="392">
        <v>5847339.5999999996</v>
      </c>
      <c r="N172" s="392">
        <v>5801357.1600000001</v>
      </c>
      <c r="O172" s="212">
        <v>5</v>
      </c>
      <c r="P172" s="288" t="s">
        <v>1266</v>
      </c>
      <c r="Q172" s="377">
        <v>45251</v>
      </c>
      <c r="R172" s="379">
        <v>5245</v>
      </c>
      <c r="S172" s="302" t="s">
        <v>1642</v>
      </c>
    </row>
    <row r="173" ht="71.25">
      <c r="A173" s="361">
        <v>116</v>
      </c>
      <c r="B173" s="359" t="s">
        <v>1744</v>
      </c>
      <c r="C173" s="351">
        <v>105855</v>
      </c>
      <c r="D173" s="389" t="s">
        <v>1745</v>
      </c>
      <c r="E173" s="351" t="s">
        <v>69</v>
      </c>
      <c r="F173" s="351" t="s">
        <v>70</v>
      </c>
      <c r="G173" s="351" t="s">
        <v>71</v>
      </c>
      <c r="H173" s="351" t="s">
        <v>1746</v>
      </c>
      <c r="I173" s="352" t="s">
        <v>357</v>
      </c>
      <c r="J173" s="352" t="s">
        <v>29</v>
      </c>
      <c r="K173" s="352" t="s">
        <v>28</v>
      </c>
      <c r="L173" s="352">
        <v>2023</v>
      </c>
      <c r="M173" s="392">
        <v>846466.93000000005</v>
      </c>
      <c r="N173" s="392">
        <v>5739191.6919999998</v>
      </c>
      <c r="O173" s="212">
        <v>10</v>
      </c>
      <c r="P173" s="288" t="s">
        <v>1266</v>
      </c>
      <c r="Q173" s="377">
        <v>45251</v>
      </c>
      <c r="R173" s="363">
        <v>5246</v>
      </c>
      <c r="S173" s="302" t="s">
        <v>1747</v>
      </c>
    </row>
    <row r="174" ht="42.75">
      <c r="A174" s="283">
        <v>117</v>
      </c>
      <c r="B174" s="398" t="s">
        <v>1748</v>
      </c>
      <c r="C174" s="399">
        <v>108497</v>
      </c>
      <c r="D174" s="215">
        <v>110849706</v>
      </c>
      <c r="E174" s="215" t="s">
        <v>69</v>
      </c>
      <c r="F174" s="215" t="s">
        <v>70</v>
      </c>
      <c r="G174" s="215" t="s">
        <v>71</v>
      </c>
      <c r="H174" s="215" t="s">
        <v>1749</v>
      </c>
      <c r="I174" s="216" t="s">
        <v>1750</v>
      </c>
      <c r="J174" s="216" t="s">
        <v>22</v>
      </c>
      <c r="K174" s="216" t="s">
        <v>28</v>
      </c>
      <c r="L174" s="216" t="s">
        <v>1679</v>
      </c>
      <c r="M174" s="400">
        <v>110951.39999999999</v>
      </c>
      <c r="N174" s="400">
        <v>347101.58000000002</v>
      </c>
      <c r="O174" s="215">
        <v>10</v>
      </c>
      <c r="P174" s="401" t="s">
        <v>1266</v>
      </c>
      <c r="Q174" s="402">
        <v>45352</v>
      </c>
      <c r="R174" s="341">
        <v>5253</v>
      </c>
      <c r="S174" s="304" t="s">
        <v>1751</v>
      </c>
    </row>
    <row r="175" ht="42.75">
      <c r="A175" s="291"/>
      <c r="B175" s="403"/>
      <c r="C175" s="399">
        <v>108497</v>
      </c>
      <c r="D175" s="215">
        <v>110849705</v>
      </c>
      <c r="E175" s="215" t="s">
        <v>69</v>
      </c>
      <c r="F175" s="215" t="s">
        <v>70</v>
      </c>
      <c r="G175" s="215" t="s">
        <v>71</v>
      </c>
      <c r="H175" s="215" t="s">
        <v>1749</v>
      </c>
      <c r="I175" s="216" t="s">
        <v>1750</v>
      </c>
      <c r="J175" s="216" t="s">
        <v>24</v>
      </c>
      <c r="K175" s="216" t="s">
        <v>28</v>
      </c>
      <c r="L175" s="216" t="s">
        <v>1679</v>
      </c>
      <c r="M175" s="400">
        <v>129634.60000000001</v>
      </c>
      <c r="N175" s="400">
        <v>347101.58000000002</v>
      </c>
      <c r="O175" s="215">
        <v>10</v>
      </c>
      <c r="P175" s="404"/>
      <c r="Q175" s="405"/>
      <c r="R175" s="406"/>
      <c r="S175" s="304"/>
    </row>
    <row r="176" ht="42.75">
      <c r="A176" s="296"/>
      <c r="B176" s="407"/>
      <c r="C176" s="399">
        <v>108497</v>
      </c>
      <c r="D176" s="215">
        <v>110849704</v>
      </c>
      <c r="E176" s="215" t="s">
        <v>69</v>
      </c>
      <c r="F176" s="215" t="s">
        <v>70</v>
      </c>
      <c r="G176" s="215" t="s">
        <v>71</v>
      </c>
      <c r="H176" s="215" t="s">
        <v>1749</v>
      </c>
      <c r="I176" s="216" t="s">
        <v>1750</v>
      </c>
      <c r="J176" s="216" t="s">
        <v>29</v>
      </c>
      <c r="K176" s="216" t="s">
        <v>28</v>
      </c>
      <c r="L176" s="216" t="s">
        <v>1679</v>
      </c>
      <c r="M176" s="400">
        <v>667709.80000000005</v>
      </c>
      <c r="N176" s="400">
        <v>960206.23999999999</v>
      </c>
      <c r="O176" s="215">
        <v>10</v>
      </c>
      <c r="P176" s="408"/>
      <c r="Q176" s="409"/>
      <c r="R176" s="343"/>
      <c r="S176" s="304"/>
    </row>
    <row r="177" ht="71.25">
      <c r="A177" s="226">
        <v>118</v>
      </c>
      <c r="B177" s="410" t="s">
        <v>1748</v>
      </c>
      <c r="C177" s="399">
        <v>108423</v>
      </c>
      <c r="D177" s="215">
        <v>110842309</v>
      </c>
      <c r="E177" s="215" t="s">
        <v>69</v>
      </c>
      <c r="F177" s="215" t="s">
        <v>70</v>
      </c>
      <c r="G177" s="215" t="s">
        <v>71</v>
      </c>
      <c r="H177" s="215" t="s">
        <v>1752</v>
      </c>
      <c r="I177" s="216" t="s">
        <v>1753</v>
      </c>
      <c r="J177" s="216" t="s">
        <v>20</v>
      </c>
      <c r="K177" s="216" t="s">
        <v>28</v>
      </c>
      <c r="L177" s="216">
        <v>2023</v>
      </c>
      <c r="M177" s="400">
        <v>3235346.4300000002</v>
      </c>
      <c r="N177" s="400">
        <v>4824604.0259999996</v>
      </c>
      <c r="O177" s="411">
        <v>5</v>
      </c>
      <c r="P177" s="412" t="s">
        <v>1266</v>
      </c>
      <c r="Q177" s="374">
        <v>45352</v>
      </c>
      <c r="R177" s="290">
        <v>5254</v>
      </c>
      <c r="S177" s="302" t="s">
        <v>1754</v>
      </c>
    </row>
    <row r="178" ht="42.75">
      <c r="A178" s="283">
        <v>119</v>
      </c>
      <c r="B178" s="398" t="s">
        <v>1748</v>
      </c>
      <c r="C178" s="399">
        <v>108194</v>
      </c>
      <c r="D178" s="215">
        <v>110819404</v>
      </c>
      <c r="E178" s="215" t="s">
        <v>69</v>
      </c>
      <c r="F178" s="215" t="s">
        <v>70</v>
      </c>
      <c r="G178" s="215" t="s">
        <v>71</v>
      </c>
      <c r="H178" s="215" t="s">
        <v>144</v>
      </c>
      <c r="I178" s="216" t="s">
        <v>1755</v>
      </c>
      <c r="J178" s="216" t="s">
        <v>29</v>
      </c>
      <c r="K178" s="216" t="s">
        <v>28</v>
      </c>
      <c r="L178" s="216">
        <v>2021</v>
      </c>
      <c r="M178" s="400">
        <v>3225312.6099999999</v>
      </c>
      <c r="N178" s="400">
        <v>4523064.1119999997</v>
      </c>
      <c r="O178" s="411">
        <v>5</v>
      </c>
      <c r="P178" s="401" t="s">
        <v>1266</v>
      </c>
      <c r="Q178" s="402">
        <v>45352</v>
      </c>
      <c r="R178" s="341">
        <v>5255</v>
      </c>
      <c r="S178" s="413" t="s">
        <v>1756</v>
      </c>
    </row>
    <row r="179" ht="45.75" customHeight="1">
      <c r="A179" s="296"/>
      <c r="B179" s="407"/>
      <c r="C179" s="399">
        <v>108194</v>
      </c>
      <c r="D179" s="215">
        <v>110819402</v>
      </c>
      <c r="E179" s="215" t="s">
        <v>69</v>
      </c>
      <c r="F179" s="215" t="s">
        <v>70</v>
      </c>
      <c r="G179" s="215" t="s">
        <v>71</v>
      </c>
      <c r="H179" s="215" t="s">
        <v>144</v>
      </c>
      <c r="I179" s="216" t="s">
        <v>1755</v>
      </c>
      <c r="J179" s="216" t="s">
        <v>25</v>
      </c>
      <c r="K179" s="216" t="s">
        <v>28</v>
      </c>
      <c r="L179" s="216">
        <v>2016</v>
      </c>
      <c r="M179" s="400">
        <v>1609938.77</v>
      </c>
      <c r="N179" s="400">
        <v>10580538.540000001</v>
      </c>
      <c r="O179" s="411">
        <v>5</v>
      </c>
      <c r="P179" s="408"/>
      <c r="Q179" s="409"/>
      <c r="R179" s="343"/>
      <c r="S179" s="413"/>
    </row>
    <row r="180" ht="22.5" customHeight="1">
      <c r="A180" s="283">
        <v>120</v>
      </c>
      <c r="B180" s="398" t="s">
        <v>1748</v>
      </c>
      <c r="C180" s="399">
        <v>108170</v>
      </c>
      <c r="D180" s="215">
        <v>110817002</v>
      </c>
      <c r="E180" s="215" t="s">
        <v>69</v>
      </c>
      <c r="F180" s="215" t="s">
        <v>70</v>
      </c>
      <c r="G180" s="215" t="s">
        <v>71</v>
      </c>
      <c r="H180" s="215" t="s">
        <v>144</v>
      </c>
      <c r="I180" s="216" t="s">
        <v>445</v>
      </c>
      <c r="J180" s="216" t="s">
        <v>25</v>
      </c>
      <c r="K180" s="216" t="s">
        <v>28</v>
      </c>
      <c r="L180" s="216">
        <v>2023</v>
      </c>
      <c r="M180" s="400">
        <v>1811309.04</v>
      </c>
      <c r="N180" s="400">
        <v>9575879.1699999999</v>
      </c>
      <c r="O180" s="411">
        <v>5</v>
      </c>
      <c r="P180" s="401" t="s">
        <v>1266</v>
      </c>
      <c r="Q180" s="402">
        <v>45352</v>
      </c>
      <c r="R180" s="341">
        <v>5256</v>
      </c>
      <c r="S180" s="414" t="s">
        <v>1757</v>
      </c>
    </row>
    <row r="181" ht="57">
      <c r="A181" s="296"/>
      <c r="B181" s="415"/>
      <c r="C181" s="416">
        <v>108170</v>
      </c>
      <c r="D181" s="215">
        <v>110817003</v>
      </c>
      <c r="E181" s="215" t="s">
        <v>69</v>
      </c>
      <c r="F181" s="215" t="s">
        <v>70</v>
      </c>
      <c r="G181" s="215" t="s">
        <v>71</v>
      </c>
      <c r="H181" s="215" t="s">
        <v>144</v>
      </c>
      <c r="I181" s="216" t="s">
        <v>445</v>
      </c>
      <c r="J181" s="216" t="s">
        <v>21</v>
      </c>
      <c r="K181" s="216" t="s">
        <v>28</v>
      </c>
      <c r="L181" s="216">
        <v>2023</v>
      </c>
      <c r="M181" s="400">
        <v>1805231.0800000001</v>
      </c>
      <c r="N181" s="400">
        <v>4341768.3499999996</v>
      </c>
      <c r="O181" s="411">
        <v>5</v>
      </c>
      <c r="P181" s="408"/>
      <c r="Q181" s="409"/>
      <c r="R181" s="343"/>
      <c r="S181" s="417"/>
    </row>
    <row r="182" ht="57">
      <c r="A182" s="226">
        <v>121</v>
      </c>
      <c r="B182" s="418" t="s">
        <v>1748</v>
      </c>
      <c r="C182" s="419">
        <v>108219</v>
      </c>
      <c r="D182" s="420">
        <v>110821902</v>
      </c>
      <c r="E182" s="215" t="s">
        <v>69</v>
      </c>
      <c r="F182" s="215" t="s">
        <v>70</v>
      </c>
      <c r="G182" s="215" t="s">
        <v>71</v>
      </c>
      <c r="H182" s="215" t="s">
        <v>144</v>
      </c>
      <c r="I182" s="216" t="s">
        <v>1758</v>
      </c>
      <c r="J182" s="216" t="s">
        <v>25</v>
      </c>
      <c r="K182" s="216" t="s">
        <v>28</v>
      </c>
      <c r="L182" s="216">
        <v>2023</v>
      </c>
      <c r="M182" s="400">
        <v>2284706.1600000001</v>
      </c>
      <c r="N182" s="400">
        <v>3540897.3599999999</v>
      </c>
      <c r="O182" s="411">
        <v>5</v>
      </c>
      <c r="P182" s="412" t="s">
        <v>1266</v>
      </c>
      <c r="Q182" s="374">
        <v>45352</v>
      </c>
      <c r="R182" s="290">
        <v>5257</v>
      </c>
      <c r="S182" s="302" t="s">
        <v>1759</v>
      </c>
    </row>
    <row r="183" ht="71.25">
      <c r="A183" s="226">
        <v>122</v>
      </c>
      <c r="B183" s="421" t="s">
        <v>1760</v>
      </c>
      <c r="C183" s="399">
        <v>104749</v>
      </c>
      <c r="D183" s="215">
        <v>110474909</v>
      </c>
      <c r="E183" s="215" t="s">
        <v>69</v>
      </c>
      <c r="F183" s="215" t="s">
        <v>70</v>
      </c>
      <c r="G183" s="215" t="s">
        <v>71</v>
      </c>
      <c r="H183" s="215" t="s">
        <v>369</v>
      </c>
      <c r="I183" s="216" t="s">
        <v>486</v>
      </c>
      <c r="J183" s="216" t="s">
        <v>20</v>
      </c>
      <c r="K183" s="216" t="s">
        <v>28</v>
      </c>
      <c r="L183" s="216">
        <v>2022</v>
      </c>
      <c r="M183" s="400">
        <v>1185479.8999999999</v>
      </c>
      <c r="N183" s="400">
        <v>2666438.2199999997</v>
      </c>
      <c r="O183" s="411">
        <v>10</v>
      </c>
      <c r="P183" s="412" t="s">
        <v>1266</v>
      </c>
      <c r="Q183" s="374">
        <v>45352</v>
      </c>
      <c r="R183" s="290">
        <v>5258</v>
      </c>
      <c r="S183" s="302" t="s">
        <v>1761</v>
      </c>
    </row>
    <row r="184" ht="57">
      <c r="A184" s="226">
        <v>123</v>
      </c>
      <c r="B184" s="410" t="s">
        <v>1762</v>
      </c>
      <c r="C184" s="399">
        <v>100384</v>
      </c>
      <c r="D184" s="215">
        <v>110038401</v>
      </c>
      <c r="E184" s="215" t="s">
        <v>471</v>
      </c>
      <c r="F184" s="215" t="s">
        <v>472</v>
      </c>
      <c r="G184" s="215" t="s">
        <v>473</v>
      </c>
      <c r="H184" s="215" t="s">
        <v>1692</v>
      </c>
      <c r="I184" s="216" t="s">
        <v>1763</v>
      </c>
      <c r="J184" s="216" t="s">
        <v>18</v>
      </c>
      <c r="K184" s="216" t="s">
        <v>28</v>
      </c>
      <c r="L184" s="216">
        <v>2019</v>
      </c>
      <c r="M184" s="400">
        <v>743818.54000000004</v>
      </c>
      <c r="N184" s="400">
        <v>3892507.2000000002</v>
      </c>
      <c r="O184" s="411">
        <v>5</v>
      </c>
      <c r="P184" s="412" t="s">
        <v>1266</v>
      </c>
      <c r="Q184" s="374">
        <v>45352</v>
      </c>
      <c r="R184" s="290">
        <v>5259</v>
      </c>
      <c r="S184" s="302" t="s">
        <v>1764</v>
      </c>
    </row>
    <row r="185" ht="14.25">
      <c r="A185" s="283">
        <v>124</v>
      </c>
      <c r="B185" s="398" t="s">
        <v>1762</v>
      </c>
      <c r="C185" s="399">
        <v>100708</v>
      </c>
      <c r="D185" s="215">
        <v>110070802</v>
      </c>
      <c r="E185" s="215" t="s">
        <v>471</v>
      </c>
      <c r="F185" s="215" t="s">
        <v>472</v>
      </c>
      <c r="G185" s="215" t="s">
        <v>473</v>
      </c>
      <c r="H185" s="215" t="s">
        <v>1683</v>
      </c>
      <c r="I185" s="216" t="s">
        <v>1456</v>
      </c>
      <c r="J185" s="216" t="s">
        <v>25</v>
      </c>
      <c r="K185" s="216" t="s">
        <v>28</v>
      </c>
      <c r="L185" s="216">
        <v>2020</v>
      </c>
      <c r="M185" s="400">
        <v>751673.23999999999</v>
      </c>
      <c r="N185" s="400">
        <v>3161515.5</v>
      </c>
      <c r="O185" s="411">
        <v>5</v>
      </c>
      <c r="P185" s="401" t="s">
        <v>1266</v>
      </c>
      <c r="Q185" s="402">
        <v>45352</v>
      </c>
      <c r="R185" s="341">
        <v>5260</v>
      </c>
      <c r="S185" s="422" t="s">
        <v>1765</v>
      </c>
    </row>
    <row r="186" ht="57">
      <c r="A186" s="291"/>
      <c r="B186" s="403"/>
      <c r="C186" s="399">
        <v>100708</v>
      </c>
      <c r="D186" s="215">
        <v>110070803</v>
      </c>
      <c r="E186" s="215" t="s">
        <v>471</v>
      </c>
      <c r="F186" s="215" t="s">
        <v>472</v>
      </c>
      <c r="G186" s="215" t="s">
        <v>473</v>
      </c>
      <c r="H186" s="215" t="s">
        <v>1683</v>
      </c>
      <c r="I186" s="216" t="s">
        <v>1456</v>
      </c>
      <c r="J186" s="216" t="s">
        <v>21</v>
      </c>
      <c r="K186" s="216" t="s">
        <v>28</v>
      </c>
      <c r="L186" s="216">
        <v>2018</v>
      </c>
      <c r="M186" s="400">
        <v>263759.5</v>
      </c>
      <c r="N186" s="400">
        <v>1433452.5</v>
      </c>
      <c r="O186" s="411">
        <v>5</v>
      </c>
      <c r="P186" s="404"/>
      <c r="Q186" s="405"/>
      <c r="R186" s="406"/>
      <c r="S186" s="423"/>
    </row>
    <row r="187" ht="14.25">
      <c r="A187" s="296"/>
      <c r="B187" s="415"/>
      <c r="C187" s="399">
        <v>100708</v>
      </c>
      <c r="D187" s="215">
        <v>110070801</v>
      </c>
      <c r="E187" s="215" t="s">
        <v>471</v>
      </c>
      <c r="F187" s="215" t="s">
        <v>472</v>
      </c>
      <c r="G187" s="215" t="s">
        <v>473</v>
      </c>
      <c r="H187" s="215" t="s">
        <v>1683</v>
      </c>
      <c r="I187" s="216" t="s">
        <v>1456</v>
      </c>
      <c r="J187" s="216" t="s">
        <v>18</v>
      </c>
      <c r="K187" s="216" t="s">
        <v>28</v>
      </c>
      <c r="L187" s="216">
        <v>2018</v>
      </c>
      <c r="M187" s="400">
        <v>491184.5</v>
      </c>
      <c r="N187" s="400">
        <v>6601328.0000000009</v>
      </c>
      <c r="O187" s="411">
        <v>5</v>
      </c>
      <c r="P187" s="408"/>
      <c r="Q187" s="409"/>
      <c r="R187" s="343"/>
      <c r="S187" s="424"/>
    </row>
    <row r="188" ht="14.25">
      <c r="A188" s="283">
        <v>125</v>
      </c>
      <c r="B188" s="425" t="s">
        <v>1762</v>
      </c>
      <c r="C188" s="399">
        <v>100389</v>
      </c>
      <c r="D188" s="215">
        <v>110038902</v>
      </c>
      <c r="E188" s="215" t="s">
        <v>471</v>
      </c>
      <c r="F188" s="215" t="s">
        <v>472</v>
      </c>
      <c r="G188" s="215" t="s">
        <v>473</v>
      </c>
      <c r="H188" s="215" t="s">
        <v>1692</v>
      </c>
      <c r="I188" s="216" t="s">
        <v>1766</v>
      </c>
      <c r="J188" s="216" t="s">
        <v>25</v>
      </c>
      <c r="K188" s="216" t="s">
        <v>28</v>
      </c>
      <c r="L188" s="216">
        <v>2019</v>
      </c>
      <c r="M188" s="400">
        <v>846440.38</v>
      </c>
      <c r="N188" s="400">
        <v>7028400.2359999996</v>
      </c>
      <c r="O188" s="411">
        <v>5</v>
      </c>
      <c r="P188" s="401" t="s">
        <v>1266</v>
      </c>
      <c r="Q188" s="402">
        <v>45352</v>
      </c>
      <c r="R188" s="341">
        <v>5261</v>
      </c>
      <c r="S188" s="414" t="s">
        <v>1767</v>
      </c>
    </row>
    <row r="189" ht="57">
      <c r="A189" s="226"/>
      <c r="B189" s="426"/>
      <c r="C189" s="399">
        <v>100389</v>
      </c>
      <c r="D189" s="215">
        <v>110038903</v>
      </c>
      <c r="E189" s="215" t="s">
        <v>471</v>
      </c>
      <c r="F189" s="215" t="s">
        <v>472</v>
      </c>
      <c r="G189" s="215" t="s">
        <v>473</v>
      </c>
      <c r="H189" s="215" t="s">
        <v>1692</v>
      </c>
      <c r="I189" s="216" t="s">
        <v>1766</v>
      </c>
      <c r="J189" s="216" t="s">
        <v>21</v>
      </c>
      <c r="K189" s="216" t="s">
        <v>28</v>
      </c>
      <c r="L189" s="216">
        <v>2021</v>
      </c>
      <c r="M189" s="400">
        <v>817224.78000000003</v>
      </c>
      <c r="N189" s="400">
        <v>3186724.1799999997</v>
      </c>
      <c r="O189" s="411">
        <v>5</v>
      </c>
      <c r="P189" s="404"/>
      <c r="Q189" s="405"/>
      <c r="R189" s="406"/>
      <c r="S189" s="427"/>
    </row>
    <row r="190" ht="14.25">
      <c r="A190" s="226"/>
      <c r="B190" s="426"/>
      <c r="C190" s="399">
        <v>100389</v>
      </c>
      <c r="D190" s="215">
        <v>110038901</v>
      </c>
      <c r="E190" s="215" t="s">
        <v>471</v>
      </c>
      <c r="F190" s="215" t="s">
        <v>472</v>
      </c>
      <c r="G190" s="215" t="s">
        <v>473</v>
      </c>
      <c r="H190" s="215" t="s">
        <v>1692</v>
      </c>
      <c r="I190" s="216" t="s">
        <v>1766</v>
      </c>
      <c r="J190" s="216" t="s">
        <v>18</v>
      </c>
      <c r="K190" s="216" t="s">
        <v>28</v>
      </c>
      <c r="L190" s="216">
        <v>2018</v>
      </c>
      <c r="M190" s="400">
        <v>506530.78000000003</v>
      </c>
      <c r="N190" s="400">
        <v>5000619.7760000005</v>
      </c>
      <c r="O190" s="411">
        <v>5</v>
      </c>
      <c r="P190" s="408"/>
      <c r="Q190" s="409"/>
      <c r="R190" s="343"/>
      <c r="S190" s="428"/>
    </row>
    <row r="191" ht="57">
      <c r="A191" s="226">
        <v>126</v>
      </c>
      <c r="B191" s="418" t="s">
        <v>1762</v>
      </c>
      <c r="C191" s="429">
        <v>100701</v>
      </c>
      <c r="D191" s="215">
        <v>110070101</v>
      </c>
      <c r="E191" s="215" t="s">
        <v>471</v>
      </c>
      <c r="F191" s="215" t="s">
        <v>472</v>
      </c>
      <c r="G191" s="215" t="s">
        <v>473</v>
      </c>
      <c r="H191" s="215" t="s">
        <v>1683</v>
      </c>
      <c r="I191" s="216" t="s">
        <v>168</v>
      </c>
      <c r="J191" s="216" t="s">
        <v>18</v>
      </c>
      <c r="K191" s="216" t="s">
        <v>28</v>
      </c>
      <c r="L191" s="216">
        <v>2021</v>
      </c>
      <c r="M191" s="400">
        <v>2332775.02</v>
      </c>
      <c r="N191" s="400">
        <v>3881125.6000000001</v>
      </c>
      <c r="O191" s="411">
        <v>5</v>
      </c>
      <c r="P191" s="412" t="s">
        <v>1266</v>
      </c>
      <c r="Q191" s="374">
        <v>45352</v>
      </c>
      <c r="R191" s="290">
        <v>5262</v>
      </c>
      <c r="S191" s="302" t="s">
        <v>1768</v>
      </c>
    </row>
    <row r="192" ht="14.25">
      <c r="A192" s="283">
        <v>127</v>
      </c>
      <c r="B192" s="430" t="s">
        <v>1762</v>
      </c>
      <c r="C192" s="399">
        <v>100403</v>
      </c>
      <c r="D192" s="215">
        <v>110040302</v>
      </c>
      <c r="E192" s="215" t="s">
        <v>471</v>
      </c>
      <c r="F192" s="215" t="s">
        <v>472</v>
      </c>
      <c r="G192" s="215" t="s">
        <v>473</v>
      </c>
      <c r="H192" s="215" t="s">
        <v>1692</v>
      </c>
      <c r="I192" s="216" t="s">
        <v>1702</v>
      </c>
      <c r="J192" s="216" t="s">
        <v>25</v>
      </c>
      <c r="K192" s="216" t="s">
        <v>28</v>
      </c>
      <c r="L192" s="216">
        <v>2018</v>
      </c>
      <c r="M192" s="400">
        <v>1811585.9099999999</v>
      </c>
      <c r="N192" s="400">
        <v>11915400.640000001</v>
      </c>
      <c r="O192" s="411">
        <v>5</v>
      </c>
      <c r="P192" s="401" t="s">
        <v>1266</v>
      </c>
      <c r="Q192" s="402">
        <v>45352</v>
      </c>
      <c r="R192" s="341">
        <v>5263</v>
      </c>
      <c r="S192" s="305" t="s">
        <v>1769</v>
      </c>
    </row>
    <row r="193" ht="57">
      <c r="A193" s="296"/>
      <c r="B193" s="415"/>
      <c r="C193" s="399">
        <v>100403</v>
      </c>
      <c r="D193" s="215">
        <v>110040303</v>
      </c>
      <c r="E193" s="215" t="s">
        <v>471</v>
      </c>
      <c r="F193" s="215" t="s">
        <v>472</v>
      </c>
      <c r="G193" s="215" t="s">
        <v>473</v>
      </c>
      <c r="H193" s="215" t="s">
        <v>1692</v>
      </c>
      <c r="I193" s="216" t="s">
        <v>1702</v>
      </c>
      <c r="J193" s="216" t="s">
        <v>21</v>
      </c>
      <c r="K193" s="216" t="s">
        <v>28</v>
      </c>
      <c r="L193" s="216">
        <v>2020</v>
      </c>
      <c r="M193" s="400">
        <v>2486078.4500000002</v>
      </c>
      <c r="N193" s="400">
        <v>5402523.1999999993</v>
      </c>
      <c r="O193" s="411">
        <v>5</v>
      </c>
      <c r="P193" s="408"/>
      <c r="Q193" s="409"/>
      <c r="R193" s="343"/>
      <c r="S193" s="306"/>
    </row>
    <row r="194" ht="14.25">
      <c r="A194" s="283">
        <v>128</v>
      </c>
      <c r="B194" s="430" t="s">
        <v>1762</v>
      </c>
      <c r="C194" s="399">
        <v>100386</v>
      </c>
      <c r="D194" s="215">
        <v>110038602</v>
      </c>
      <c r="E194" s="215" t="s">
        <v>471</v>
      </c>
      <c r="F194" s="215" t="s">
        <v>472</v>
      </c>
      <c r="G194" s="215" t="s">
        <v>473</v>
      </c>
      <c r="H194" s="215" t="s">
        <v>1692</v>
      </c>
      <c r="I194" s="216" t="s">
        <v>1770</v>
      </c>
      <c r="J194" s="216" t="s">
        <v>25</v>
      </c>
      <c r="K194" s="216" t="s">
        <v>28</v>
      </c>
      <c r="L194" s="216">
        <v>2021</v>
      </c>
      <c r="M194" s="400">
        <v>949882.76000000001</v>
      </c>
      <c r="N194" s="400">
        <v>3848618.2019999996</v>
      </c>
      <c r="O194" s="411">
        <v>5</v>
      </c>
      <c r="P194" s="401" t="s">
        <v>1266</v>
      </c>
      <c r="Q194" s="402">
        <v>45352</v>
      </c>
      <c r="R194" s="341">
        <v>5264</v>
      </c>
      <c r="S194" s="305" t="s">
        <v>1771</v>
      </c>
    </row>
    <row r="195" ht="57">
      <c r="A195" s="296"/>
      <c r="B195" s="415"/>
      <c r="C195" s="399">
        <v>100386</v>
      </c>
      <c r="D195" s="215">
        <v>110038603</v>
      </c>
      <c r="E195" s="215" t="s">
        <v>471</v>
      </c>
      <c r="F195" s="215" t="s">
        <v>472</v>
      </c>
      <c r="G195" s="215" t="s">
        <v>473</v>
      </c>
      <c r="H195" s="215" t="s">
        <v>1692</v>
      </c>
      <c r="I195" s="216" t="s">
        <v>1770</v>
      </c>
      <c r="J195" s="216" t="s">
        <v>21</v>
      </c>
      <c r="K195" s="216" t="s">
        <v>28</v>
      </c>
      <c r="L195" s="216">
        <v>2018</v>
      </c>
      <c r="M195" s="400">
        <v>1260510.3100000001</v>
      </c>
      <c r="N195" s="400">
        <v>1744989.5099999998</v>
      </c>
      <c r="O195" s="411">
        <v>5</v>
      </c>
      <c r="P195" s="408"/>
      <c r="Q195" s="409"/>
      <c r="R195" s="343"/>
      <c r="S195" s="306"/>
    </row>
    <row r="196" ht="14.25">
      <c r="A196" s="283">
        <v>129</v>
      </c>
      <c r="B196" s="425" t="s">
        <v>1762</v>
      </c>
      <c r="C196" s="399">
        <v>100710</v>
      </c>
      <c r="D196" s="215">
        <v>110071002</v>
      </c>
      <c r="E196" s="215" t="s">
        <v>471</v>
      </c>
      <c r="F196" s="215" t="s">
        <v>472</v>
      </c>
      <c r="G196" s="215" t="s">
        <v>473</v>
      </c>
      <c r="H196" s="215" t="s">
        <v>1683</v>
      </c>
      <c r="I196" s="216" t="s">
        <v>423</v>
      </c>
      <c r="J196" s="216" t="s">
        <v>25</v>
      </c>
      <c r="K196" s="216" t="s">
        <v>28</v>
      </c>
      <c r="L196" s="216">
        <v>2023</v>
      </c>
      <c r="M196" s="400">
        <v>5097892</v>
      </c>
      <c r="N196" s="400">
        <v>17067968.346000001</v>
      </c>
      <c r="O196" s="411">
        <v>5</v>
      </c>
      <c r="P196" s="401" t="s">
        <v>1266</v>
      </c>
      <c r="Q196" s="402">
        <v>45352</v>
      </c>
      <c r="R196" s="341">
        <v>5265</v>
      </c>
      <c r="S196" s="302" t="s">
        <v>1772</v>
      </c>
    </row>
    <row r="197" ht="57">
      <c r="A197" s="226"/>
      <c r="B197" s="426"/>
      <c r="C197" s="399">
        <v>100710</v>
      </c>
      <c r="D197" s="215">
        <v>110071003</v>
      </c>
      <c r="E197" s="215" t="s">
        <v>471</v>
      </c>
      <c r="F197" s="215" t="s">
        <v>472</v>
      </c>
      <c r="G197" s="215" t="s">
        <v>473</v>
      </c>
      <c r="H197" s="215" t="s">
        <v>1683</v>
      </c>
      <c r="I197" s="216" t="s">
        <v>423</v>
      </c>
      <c r="J197" s="216" t="s">
        <v>21</v>
      </c>
      <c r="K197" s="216" t="s">
        <v>28</v>
      </c>
      <c r="L197" s="216">
        <v>2018</v>
      </c>
      <c r="M197" s="400">
        <v>1074107</v>
      </c>
      <c r="N197" s="400">
        <v>7738732.2299999995</v>
      </c>
      <c r="O197" s="411">
        <v>5</v>
      </c>
      <c r="P197" s="404"/>
      <c r="Q197" s="405"/>
      <c r="R197" s="406"/>
      <c r="S197" s="302"/>
    </row>
    <row r="198" ht="14.25">
      <c r="A198" s="226"/>
      <c r="B198" s="426"/>
      <c r="C198" s="399">
        <v>100710</v>
      </c>
      <c r="D198" s="215">
        <v>110071001</v>
      </c>
      <c r="E198" s="215" t="s">
        <v>471</v>
      </c>
      <c r="F198" s="215" t="s">
        <v>472</v>
      </c>
      <c r="G198" s="215" t="s">
        <v>473</v>
      </c>
      <c r="H198" s="215" t="s">
        <v>1683</v>
      </c>
      <c r="I198" s="216" t="s">
        <v>423</v>
      </c>
      <c r="J198" s="216" t="s">
        <v>18</v>
      </c>
      <c r="K198" s="216" t="s">
        <v>28</v>
      </c>
      <c r="L198" s="216">
        <v>2022</v>
      </c>
      <c r="M198" s="400">
        <v>4431216</v>
      </c>
      <c r="N198" s="400">
        <v>26685299.360000003</v>
      </c>
      <c r="O198" s="411">
        <v>5</v>
      </c>
      <c r="P198" s="408"/>
      <c r="Q198" s="409"/>
      <c r="R198" s="343"/>
      <c r="S198" s="302"/>
    </row>
    <row r="199" ht="57">
      <c r="A199" s="226">
        <v>130</v>
      </c>
      <c r="B199" s="431" t="s">
        <v>1773</v>
      </c>
      <c r="C199" s="399">
        <v>106059</v>
      </c>
      <c r="D199" s="215">
        <v>110605902</v>
      </c>
      <c r="E199" s="215" t="s">
        <v>69</v>
      </c>
      <c r="F199" s="215" t="s">
        <v>70</v>
      </c>
      <c r="G199" s="215" t="s">
        <v>71</v>
      </c>
      <c r="H199" s="215" t="s">
        <v>174</v>
      </c>
      <c r="I199" s="216" t="s">
        <v>1381</v>
      </c>
      <c r="J199" s="216" t="s">
        <v>25</v>
      </c>
      <c r="K199" s="216" t="s">
        <v>28</v>
      </c>
      <c r="L199" s="216">
        <v>2023</v>
      </c>
      <c r="M199" s="400">
        <v>4401443.7800000003</v>
      </c>
      <c r="N199" s="400">
        <v>10222233.450000001</v>
      </c>
      <c r="O199" s="411">
        <v>5</v>
      </c>
      <c r="P199" s="412" t="s">
        <v>1266</v>
      </c>
      <c r="Q199" s="374">
        <v>45352</v>
      </c>
      <c r="R199" s="290">
        <v>5266</v>
      </c>
      <c r="S199" s="302" t="s">
        <v>1759</v>
      </c>
    </row>
    <row r="200" ht="71.25">
      <c r="A200" s="226">
        <v>131</v>
      </c>
      <c r="B200" s="426" t="s">
        <v>1261</v>
      </c>
      <c r="C200" s="399">
        <v>105008</v>
      </c>
      <c r="D200" s="215">
        <v>110500804</v>
      </c>
      <c r="E200" s="215" t="s">
        <v>69</v>
      </c>
      <c r="F200" s="215" t="s">
        <v>70</v>
      </c>
      <c r="G200" s="215" t="s">
        <v>71</v>
      </c>
      <c r="H200" s="215" t="s">
        <v>1774</v>
      </c>
      <c r="I200" s="216" t="s">
        <v>1775</v>
      </c>
      <c r="J200" s="216" t="s">
        <v>29</v>
      </c>
      <c r="K200" s="216" t="s">
        <v>28</v>
      </c>
      <c r="L200" s="216">
        <v>2022</v>
      </c>
      <c r="M200" s="400">
        <v>522317</v>
      </c>
      <c r="N200" s="400">
        <v>993254.64000000001</v>
      </c>
      <c r="O200" s="411">
        <v>5</v>
      </c>
      <c r="P200" s="412" t="s">
        <v>1266</v>
      </c>
      <c r="Q200" s="374">
        <v>45352</v>
      </c>
      <c r="R200" s="290">
        <v>5267</v>
      </c>
      <c r="S200" s="302" t="s">
        <v>1776</v>
      </c>
    </row>
    <row r="201" ht="46.5" customHeight="1">
      <c r="A201" s="283">
        <v>132</v>
      </c>
      <c r="B201" s="430" t="s">
        <v>1261</v>
      </c>
      <c r="C201" s="399">
        <v>106621</v>
      </c>
      <c r="D201" s="215">
        <v>110662102</v>
      </c>
      <c r="E201" s="215" t="s">
        <v>69</v>
      </c>
      <c r="F201" s="215" t="s">
        <v>70</v>
      </c>
      <c r="G201" s="215" t="s">
        <v>71</v>
      </c>
      <c r="H201" s="215" t="s">
        <v>391</v>
      </c>
      <c r="I201" s="216" t="s">
        <v>366</v>
      </c>
      <c r="J201" s="216" t="s">
        <v>25</v>
      </c>
      <c r="K201" s="216" t="s">
        <v>28</v>
      </c>
      <c r="L201" s="216">
        <v>2019</v>
      </c>
      <c r="M201" s="400">
        <v>3300891.4399999999</v>
      </c>
      <c r="N201" s="400">
        <v>11894323.870000001</v>
      </c>
      <c r="O201" s="411">
        <v>5</v>
      </c>
      <c r="P201" s="401" t="s">
        <v>1266</v>
      </c>
      <c r="Q201" s="402">
        <v>45352</v>
      </c>
      <c r="R201" s="341">
        <v>5268</v>
      </c>
      <c r="S201" s="432" t="s">
        <v>1777</v>
      </c>
    </row>
    <row r="202" ht="25.5" customHeight="1">
      <c r="A202" s="296"/>
      <c r="B202" s="407"/>
      <c r="C202" s="399">
        <v>106621</v>
      </c>
      <c r="D202" s="215">
        <v>110662101</v>
      </c>
      <c r="E202" s="215" t="s">
        <v>69</v>
      </c>
      <c r="F202" s="215" t="s">
        <v>70</v>
      </c>
      <c r="G202" s="215" t="s">
        <v>71</v>
      </c>
      <c r="H202" s="215" t="s">
        <v>391</v>
      </c>
      <c r="I202" s="216" t="s">
        <v>366</v>
      </c>
      <c r="J202" s="216" t="s">
        <v>18</v>
      </c>
      <c r="K202" s="216" t="s">
        <v>28</v>
      </c>
      <c r="L202" s="216">
        <v>2022</v>
      </c>
      <c r="M202" s="400">
        <v>5208000</v>
      </c>
      <c r="N202" s="400">
        <v>14301208.032000002</v>
      </c>
      <c r="O202" s="411">
        <v>5</v>
      </c>
      <c r="P202" s="408"/>
      <c r="Q202" s="409"/>
      <c r="R202" s="343"/>
      <c r="S202" s="432"/>
    </row>
    <row r="203" ht="71.25">
      <c r="A203" s="226">
        <v>133</v>
      </c>
      <c r="B203" s="410" t="s">
        <v>1778</v>
      </c>
      <c r="C203" s="399">
        <v>112493</v>
      </c>
      <c r="D203" s="215">
        <v>111249303</v>
      </c>
      <c r="E203" s="215" t="s">
        <v>69</v>
      </c>
      <c r="F203" s="215" t="s">
        <v>70</v>
      </c>
      <c r="G203" s="215" t="s">
        <v>71</v>
      </c>
      <c r="H203" s="215" t="s">
        <v>362</v>
      </c>
      <c r="I203" s="216" t="s">
        <v>1779</v>
      </c>
      <c r="J203" s="216" t="s">
        <v>21</v>
      </c>
      <c r="K203" s="216" t="s">
        <v>28</v>
      </c>
      <c r="L203" s="216">
        <v>2018</v>
      </c>
      <c r="M203" s="400">
        <v>1406234.7</v>
      </c>
      <c r="N203" s="400">
        <v>4332212</v>
      </c>
      <c r="O203" s="411">
        <v>15</v>
      </c>
      <c r="P203" s="412" t="s">
        <v>1266</v>
      </c>
      <c r="Q203" s="374">
        <v>45352</v>
      </c>
      <c r="R203" s="290">
        <v>5269</v>
      </c>
      <c r="S203" s="302" t="s">
        <v>1780</v>
      </c>
    </row>
    <row r="204" ht="71.25">
      <c r="A204" s="226">
        <v>134</v>
      </c>
      <c r="B204" s="410" t="s">
        <v>1762</v>
      </c>
      <c r="C204" s="399">
        <v>100405</v>
      </c>
      <c r="D204" s="215">
        <v>110040503</v>
      </c>
      <c r="E204" s="215" t="s">
        <v>471</v>
      </c>
      <c r="F204" s="215" t="s">
        <v>472</v>
      </c>
      <c r="G204" s="215" t="s">
        <v>473</v>
      </c>
      <c r="H204" s="215" t="s">
        <v>1692</v>
      </c>
      <c r="I204" s="216" t="s">
        <v>1781</v>
      </c>
      <c r="J204" s="216" t="s">
        <v>21</v>
      </c>
      <c r="K204" s="216" t="s">
        <v>28</v>
      </c>
      <c r="L204" s="216">
        <v>2021</v>
      </c>
      <c r="M204" s="400">
        <v>1122500.8400000001</v>
      </c>
      <c r="N204" s="400">
        <v>2446425.5999999996</v>
      </c>
      <c r="O204" s="411">
        <v>5</v>
      </c>
      <c r="P204" s="412" t="s">
        <v>1266</v>
      </c>
      <c r="Q204" s="374">
        <v>45352</v>
      </c>
      <c r="R204" s="290">
        <v>5270</v>
      </c>
      <c r="S204" s="302" t="s">
        <v>1782</v>
      </c>
    </row>
    <row r="205" ht="57">
      <c r="A205" s="226">
        <v>135</v>
      </c>
      <c r="B205" s="410" t="s">
        <v>1762</v>
      </c>
      <c r="C205" s="399">
        <v>100388</v>
      </c>
      <c r="D205" s="215">
        <v>110038802</v>
      </c>
      <c r="E205" s="215" t="s">
        <v>471</v>
      </c>
      <c r="F205" s="215" t="s">
        <v>472</v>
      </c>
      <c r="G205" s="215" t="s">
        <v>473</v>
      </c>
      <c r="H205" s="215" t="s">
        <v>1692</v>
      </c>
      <c r="I205" s="216" t="s">
        <v>1783</v>
      </c>
      <c r="J205" s="216" t="s">
        <v>25</v>
      </c>
      <c r="K205" s="216" t="s">
        <v>28</v>
      </c>
      <c r="L205" s="216">
        <v>2022</v>
      </c>
      <c r="M205" s="400">
        <v>2499444</v>
      </c>
      <c r="N205" s="400">
        <v>7924865.5200000005</v>
      </c>
      <c r="O205" s="433">
        <v>5</v>
      </c>
      <c r="P205" s="412" t="s">
        <v>1266</v>
      </c>
      <c r="Q205" s="374">
        <v>45352</v>
      </c>
      <c r="R205" s="290">
        <v>5271</v>
      </c>
      <c r="S205" s="302" t="s">
        <v>1784</v>
      </c>
    </row>
    <row r="206" ht="71.25">
      <c r="A206" s="226">
        <v>136</v>
      </c>
      <c r="B206" s="410" t="s">
        <v>1748</v>
      </c>
      <c r="C206" s="399">
        <v>108425</v>
      </c>
      <c r="D206" s="215">
        <v>110842504</v>
      </c>
      <c r="E206" s="215" t="s">
        <v>69</v>
      </c>
      <c r="F206" s="215" t="s">
        <v>70</v>
      </c>
      <c r="G206" s="215" t="s">
        <v>71</v>
      </c>
      <c r="H206" s="215" t="s">
        <v>1752</v>
      </c>
      <c r="I206" s="216" t="s">
        <v>1785</v>
      </c>
      <c r="J206" s="216" t="s">
        <v>29</v>
      </c>
      <c r="K206" s="216" t="s">
        <v>1786</v>
      </c>
      <c r="L206" s="216">
        <v>2023</v>
      </c>
      <c r="M206" s="400">
        <v>5747231.6799999997</v>
      </c>
      <c r="N206" s="400">
        <v>7217289.8560000006</v>
      </c>
      <c r="O206" s="411">
        <v>5</v>
      </c>
      <c r="P206" s="412" t="s">
        <v>1266</v>
      </c>
      <c r="Q206" s="374">
        <v>45352</v>
      </c>
      <c r="R206" s="290">
        <v>5272</v>
      </c>
      <c r="S206" s="302" t="s">
        <v>1787</v>
      </c>
    </row>
    <row r="207" ht="57">
      <c r="A207" s="226">
        <v>137</v>
      </c>
      <c r="B207" s="410" t="s">
        <v>1788</v>
      </c>
      <c r="C207" s="399">
        <v>114981</v>
      </c>
      <c r="D207" s="215">
        <v>111498102</v>
      </c>
      <c r="E207" s="215" t="s">
        <v>69</v>
      </c>
      <c r="F207" s="215" t="s">
        <v>70</v>
      </c>
      <c r="G207" s="215" t="s">
        <v>71</v>
      </c>
      <c r="H207" s="215" t="s">
        <v>1789</v>
      </c>
      <c r="I207" s="216" t="s">
        <v>1478</v>
      </c>
      <c r="J207" s="216" t="s">
        <v>25</v>
      </c>
      <c r="K207" s="216" t="s">
        <v>28</v>
      </c>
      <c r="L207" s="216">
        <v>2023</v>
      </c>
      <c r="M207" s="400">
        <v>5900141</v>
      </c>
      <c r="N207" s="400">
        <v>19671652</v>
      </c>
      <c r="O207" s="411">
        <v>5</v>
      </c>
      <c r="P207" s="412" t="s">
        <v>1266</v>
      </c>
      <c r="Q207" s="374">
        <v>45352</v>
      </c>
      <c r="R207" s="290">
        <v>5273</v>
      </c>
      <c r="S207" s="302" t="s">
        <v>1759</v>
      </c>
    </row>
    <row r="208" ht="57">
      <c r="A208" s="226">
        <v>138</v>
      </c>
      <c r="B208" s="434" t="s">
        <v>1790</v>
      </c>
      <c r="C208" s="399">
        <v>103044</v>
      </c>
      <c r="D208" s="215">
        <v>110304401</v>
      </c>
      <c r="E208" s="215" t="s">
        <v>69</v>
      </c>
      <c r="F208" s="215" t="s">
        <v>70</v>
      </c>
      <c r="G208" s="215" t="s">
        <v>71</v>
      </c>
      <c r="H208" s="215" t="s">
        <v>1439</v>
      </c>
      <c r="I208" s="216" t="s">
        <v>192</v>
      </c>
      <c r="J208" s="216" t="s">
        <v>18</v>
      </c>
      <c r="K208" s="216" t="s">
        <v>28</v>
      </c>
      <c r="L208" s="216">
        <v>2019</v>
      </c>
      <c r="M208" s="400">
        <v>9709326.5999999996</v>
      </c>
      <c r="N208" s="400">
        <v>41475233.296000004</v>
      </c>
      <c r="O208" s="411">
        <v>5</v>
      </c>
      <c r="P208" s="412" t="s">
        <v>1266</v>
      </c>
      <c r="Q208" s="374">
        <v>45352</v>
      </c>
      <c r="R208" s="290">
        <v>5274</v>
      </c>
      <c r="S208" s="302" t="s">
        <v>1764</v>
      </c>
    </row>
    <row r="209" ht="57">
      <c r="A209" s="226">
        <v>139</v>
      </c>
      <c r="B209" s="426" t="s">
        <v>1261</v>
      </c>
      <c r="C209" s="399">
        <v>104876</v>
      </c>
      <c r="D209" s="215">
        <v>110487602</v>
      </c>
      <c r="E209" s="215" t="s">
        <v>69</v>
      </c>
      <c r="F209" s="215" t="s">
        <v>70</v>
      </c>
      <c r="G209" s="215" t="s">
        <v>71</v>
      </c>
      <c r="H209" s="215" t="s">
        <v>451</v>
      </c>
      <c r="I209" s="216" t="s">
        <v>1791</v>
      </c>
      <c r="J209" s="216" t="s">
        <v>25</v>
      </c>
      <c r="K209" s="216" t="s">
        <v>28</v>
      </c>
      <c r="L209" s="216">
        <v>2022</v>
      </c>
      <c r="M209" s="400">
        <v>3948514.0299999998</v>
      </c>
      <c r="N209" s="400">
        <v>10154787.786</v>
      </c>
      <c r="O209" s="411">
        <v>5</v>
      </c>
      <c r="P209" s="412" t="s">
        <v>1266</v>
      </c>
      <c r="Q209" s="374">
        <v>45352</v>
      </c>
      <c r="R209" s="290">
        <v>5275</v>
      </c>
      <c r="S209" s="302" t="s">
        <v>1784</v>
      </c>
    </row>
    <row r="210" ht="57">
      <c r="A210" s="226">
        <v>140</v>
      </c>
      <c r="B210" s="426" t="s">
        <v>1261</v>
      </c>
      <c r="C210" s="399">
        <v>104878</v>
      </c>
      <c r="D210" s="215">
        <v>110487802</v>
      </c>
      <c r="E210" s="215" t="s">
        <v>69</v>
      </c>
      <c r="F210" s="215" t="s">
        <v>70</v>
      </c>
      <c r="G210" s="215" t="s">
        <v>71</v>
      </c>
      <c r="H210" s="215" t="s">
        <v>451</v>
      </c>
      <c r="I210" s="216" t="s">
        <v>1792</v>
      </c>
      <c r="J210" s="216" t="s">
        <v>25</v>
      </c>
      <c r="K210" s="216" t="s">
        <v>28</v>
      </c>
      <c r="L210" s="216">
        <v>2022</v>
      </c>
      <c r="M210" s="400">
        <v>3006449.6400000001</v>
      </c>
      <c r="N210" s="400">
        <v>7705667.1119999997</v>
      </c>
      <c r="O210" s="411">
        <v>5</v>
      </c>
      <c r="P210" s="412" t="s">
        <v>1266</v>
      </c>
      <c r="Q210" s="374">
        <v>45352</v>
      </c>
      <c r="R210" s="290">
        <v>5276</v>
      </c>
      <c r="S210" s="302" t="s">
        <v>1784</v>
      </c>
    </row>
    <row r="211" ht="57">
      <c r="A211" s="226">
        <v>141</v>
      </c>
      <c r="B211" s="426" t="s">
        <v>1261</v>
      </c>
      <c r="C211" s="399">
        <v>107381</v>
      </c>
      <c r="D211" s="215">
        <v>110738102</v>
      </c>
      <c r="E211" s="215" t="s">
        <v>69</v>
      </c>
      <c r="F211" s="215" t="s">
        <v>70</v>
      </c>
      <c r="G211" s="215" t="s">
        <v>71</v>
      </c>
      <c r="H211" s="215" t="s">
        <v>1793</v>
      </c>
      <c r="I211" s="216" t="s">
        <v>1794</v>
      </c>
      <c r="J211" s="216" t="s">
        <v>25</v>
      </c>
      <c r="K211" s="216" t="s">
        <v>28</v>
      </c>
      <c r="L211" s="216">
        <v>2023</v>
      </c>
      <c r="M211" s="400">
        <v>12032127.43</v>
      </c>
      <c r="N211" s="400">
        <v>20289903.920000002</v>
      </c>
      <c r="O211" s="411">
        <v>5</v>
      </c>
      <c r="P211" s="412" t="s">
        <v>1266</v>
      </c>
      <c r="Q211" s="374">
        <v>45352</v>
      </c>
      <c r="R211" s="290">
        <v>5277</v>
      </c>
      <c r="S211" s="302" t="s">
        <v>1759</v>
      </c>
    </row>
    <row r="212" ht="57">
      <c r="A212" s="226">
        <v>142</v>
      </c>
      <c r="B212" s="426" t="s">
        <v>1261</v>
      </c>
      <c r="C212" s="399">
        <v>105836</v>
      </c>
      <c r="D212" s="215">
        <v>110583602</v>
      </c>
      <c r="E212" s="215" t="s">
        <v>69</v>
      </c>
      <c r="F212" s="215" t="s">
        <v>70</v>
      </c>
      <c r="G212" s="215" t="s">
        <v>71</v>
      </c>
      <c r="H212" s="215" t="s">
        <v>1649</v>
      </c>
      <c r="I212" s="216" t="s">
        <v>1795</v>
      </c>
      <c r="J212" s="216" t="s">
        <v>25</v>
      </c>
      <c r="K212" s="216" t="s">
        <v>28</v>
      </c>
      <c r="L212" s="216">
        <v>2022</v>
      </c>
      <c r="M212" s="400">
        <v>7628375.54</v>
      </c>
      <c r="N212" s="400">
        <v>12907413.948000001</v>
      </c>
      <c r="O212" s="411">
        <v>5</v>
      </c>
      <c r="P212" s="412" t="s">
        <v>1266</v>
      </c>
      <c r="Q212" s="374">
        <v>45352</v>
      </c>
      <c r="R212" s="290">
        <v>5278</v>
      </c>
      <c r="S212" s="302" t="s">
        <v>1784</v>
      </c>
    </row>
    <row r="213" ht="57">
      <c r="A213" s="226">
        <v>143</v>
      </c>
      <c r="B213" s="426" t="s">
        <v>1261</v>
      </c>
      <c r="C213" s="399">
        <v>108991</v>
      </c>
      <c r="D213" s="215">
        <v>110899102</v>
      </c>
      <c r="E213" s="215" t="s">
        <v>69</v>
      </c>
      <c r="F213" s="215" t="s">
        <v>70</v>
      </c>
      <c r="G213" s="215" t="s">
        <v>71</v>
      </c>
      <c r="H213" s="215" t="s">
        <v>379</v>
      </c>
      <c r="I213" s="216" t="s">
        <v>1796</v>
      </c>
      <c r="J213" s="216" t="s">
        <v>25</v>
      </c>
      <c r="K213" s="216" t="s">
        <v>28</v>
      </c>
      <c r="L213" s="216">
        <v>2023</v>
      </c>
      <c r="M213" s="400">
        <v>2026849.8100000001</v>
      </c>
      <c r="N213" s="400">
        <v>5179264.9480000008</v>
      </c>
      <c r="O213" s="411">
        <v>5</v>
      </c>
      <c r="P213" s="412" t="s">
        <v>1266</v>
      </c>
      <c r="Q213" s="374">
        <v>45352</v>
      </c>
      <c r="R213" s="290">
        <v>5279</v>
      </c>
      <c r="S213" s="302" t="s">
        <v>1759</v>
      </c>
    </row>
    <row r="214" ht="57">
      <c r="A214" s="226">
        <v>144</v>
      </c>
      <c r="B214" s="426" t="s">
        <v>1261</v>
      </c>
      <c r="C214" s="399">
        <v>105930</v>
      </c>
      <c r="D214" s="215">
        <v>110593002</v>
      </c>
      <c r="E214" s="215" t="s">
        <v>69</v>
      </c>
      <c r="F214" s="215" t="s">
        <v>70</v>
      </c>
      <c r="G214" s="215" t="s">
        <v>71</v>
      </c>
      <c r="H214" s="215" t="s">
        <v>1264</v>
      </c>
      <c r="I214" s="216" t="s">
        <v>1797</v>
      </c>
      <c r="J214" s="216" t="s">
        <v>25</v>
      </c>
      <c r="K214" s="216" t="s">
        <v>28</v>
      </c>
      <c r="L214" s="216">
        <v>2021</v>
      </c>
      <c r="M214" s="400">
        <v>3442020.4199999999</v>
      </c>
      <c r="N214" s="400">
        <v>12800624.98</v>
      </c>
      <c r="O214" s="411">
        <v>5</v>
      </c>
      <c r="P214" s="412" t="s">
        <v>1266</v>
      </c>
      <c r="Q214" s="374">
        <v>45352</v>
      </c>
      <c r="R214" s="290">
        <v>5280</v>
      </c>
      <c r="S214" s="302" t="s">
        <v>1798</v>
      </c>
    </row>
    <row r="215" ht="57">
      <c r="A215" s="226">
        <v>145</v>
      </c>
      <c r="B215" s="426" t="s">
        <v>1261</v>
      </c>
      <c r="C215" s="399">
        <v>105315</v>
      </c>
      <c r="D215" s="215">
        <v>110531502</v>
      </c>
      <c r="E215" s="215" t="s">
        <v>69</v>
      </c>
      <c r="F215" s="215" t="s">
        <v>70</v>
      </c>
      <c r="G215" s="215" t="s">
        <v>71</v>
      </c>
      <c r="H215" s="215" t="s">
        <v>195</v>
      </c>
      <c r="I215" s="216" t="s">
        <v>1799</v>
      </c>
      <c r="J215" s="216" t="s">
        <v>25</v>
      </c>
      <c r="K215" s="216" t="s">
        <v>28</v>
      </c>
      <c r="L215" s="216">
        <v>2023</v>
      </c>
      <c r="M215" s="400">
        <v>6114192.9800000004</v>
      </c>
      <c r="N215" s="400">
        <v>17620882.278999999</v>
      </c>
      <c r="O215" s="411">
        <v>5</v>
      </c>
      <c r="P215" s="412" t="s">
        <v>1266</v>
      </c>
      <c r="Q215" s="374">
        <v>45352</v>
      </c>
      <c r="R215" s="290">
        <v>5281</v>
      </c>
      <c r="S215" s="302" t="s">
        <v>1759</v>
      </c>
    </row>
    <row r="216" ht="57">
      <c r="A216" s="226">
        <v>146</v>
      </c>
      <c r="B216" s="421" t="s">
        <v>1800</v>
      </c>
      <c r="C216" s="399">
        <v>115277</v>
      </c>
      <c r="D216" s="215">
        <v>111527702</v>
      </c>
      <c r="E216" s="215" t="s">
        <v>69</v>
      </c>
      <c r="F216" s="215" t="s">
        <v>70</v>
      </c>
      <c r="G216" s="215" t="s">
        <v>71</v>
      </c>
      <c r="H216" s="215" t="s">
        <v>391</v>
      </c>
      <c r="I216" s="216" t="s">
        <v>1801</v>
      </c>
      <c r="J216" s="216" t="s">
        <v>25</v>
      </c>
      <c r="K216" s="216" t="s">
        <v>28</v>
      </c>
      <c r="L216" s="216">
        <v>2023</v>
      </c>
      <c r="M216" s="400">
        <v>2484013.7200000002</v>
      </c>
      <c r="N216" s="400">
        <v>6171980.8150000004</v>
      </c>
      <c r="O216" s="411">
        <v>5</v>
      </c>
      <c r="P216" s="412" t="s">
        <v>1266</v>
      </c>
      <c r="Q216" s="374">
        <v>45352</v>
      </c>
      <c r="R216" s="290">
        <v>5282</v>
      </c>
      <c r="S216" s="302" t="s">
        <v>1759</v>
      </c>
    </row>
    <row r="217" ht="57">
      <c r="A217" s="226">
        <v>147</v>
      </c>
      <c r="B217" s="410" t="s">
        <v>1802</v>
      </c>
      <c r="C217" s="399">
        <v>104538</v>
      </c>
      <c r="D217" s="215">
        <v>110453802</v>
      </c>
      <c r="E217" s="215" t="s">
        <v>69</v>
      </c>
      <c r="F217" s="215" t="s">
        <v>70</v>
      </c>
      <c r="G217" s="215" t="s">
        <v>71</v>
      </c>
      <c r="H217" s="215" t="s">
        <v>1706</v>
      </c>
      <c r="I217" s="216" t="s">
        <v>180</v>
      </c>
      <c r="J217" s="216" t="s">
        <v>25</v>
      </c>
      <c r="K217" s="216" t="s">
        <v>28</v>
      </c>
      <c r="L217" s="216">
        <v>2023</v>
      </c>
      <c r="M217" s="400">
        <v>1908380</v>
      </c>
      <c r="N217" s="400">
        <v>4249076.8319999995</v>
      </c>
      <c r="O217" s="411">
        <v>5</v>
      </c>
      <c r="P217" s="412" t="s">
        <v>1266</v>
      </c>
      <c r="Q217" s="374">
        <v>45352</v>
      </c>
      <c r="R217" s="290">
        <v>5283</v>
      </c>
      <c r="S217" s="302" t="s">
        <v>1759</v>
      </c>
    </row>
    <row r="218" ht="42.75">
      <c r="A218" s="283">
        <v>148</v>
      </c>
      <c r="B218" s="398" t="s">
        <v>1803</v>
      </c>
      <c r="C218" s="399">
        <v>106035</v>
      </c>
      <c r="D218" s="215">
        <v>110603506</v>
      </c>
      <c r="E218" s="215" t="s">
        <v>69</v>
      </c>
      <c r="F218" s="215" t="s">
        <v>70</v>
      </c>
      <c r="G218" s="215" t="s">
        <v>71</v>
      </c>
      <c r="H218" s="215" t="s">
        <v>174</v>
      </c>
      <c r="I218" s="216" t="s">
        <v>1804</v>
      </c>
      <c r="J218" s="216" t="s">
        <v>22</v>
      </c>
      <c r="K218" s="216" t="s">
        <v>28</v>
      </c>
      <c r="L218" s="216">
        <v>2023</v>
      </c>
      <c r="M218" s="400">
        <v>698590.29000000004</v>
      </c>
      <c r="N218" s="400">
        <v>737232.46100000001</v>
      </c>
      <c r="O218" s="411">
        <v>5</v>
      </c>
      <c r="P218" s="401" t="s">
        <v>1266</v>
      </c>
      <c r="Q218" s="402">
        <v>45352</v>
      </c>
      <c r="R218" s="341">
        <v>5284</v>
      </c>
      <c r="S218" s="413" t="s">
        <v>1805</v>
      </c>
    </row>
    <row r="219" ht="44.25" customHeight="1">
      <c r="A219" s="296"/>
      <c r="B219" s="407"/>
      <c r="C219" s="399">
        <v>106035</v>
      </c>
      <c r="D219" s="215">
        <v>110603505</v>
      </c>
      <c r="E219" s="215" t="s">
        <v>69</v>
      </c>
      <c r="F219" s="215" t="s">
        <v>70</v>
      </c>
      <c r="G219" s="215" t="s">
        <v>71</v>
      </c>
      <c r="H219" s="215" t="s">
        <v>174</v>
      </c>
      <c r="I219" s="216" t="s">
        <v>1804</v>
      </c>
      <c r="J219" s="216" t="s">
        <v>24</v>
      </c>
      <c r="K219" s="216" t="s">
        <v>28</v>
      </c>
      <c r="L219" s="216">
        <v>2023</v>
      </c>
      <c r="M219" s="400">
        <v>378494.20000000001</v>
      </c>
      <c r="N219" s="400">
        <v>737232.46100000001</v>
      </c>
      <c r="O219" s="411">
        <v>5</v>
      </c>
      <c r="P219" s="408"/>
      <c r="Q219" s="409"/>
      <c r="R219" s="343"/>
      <c r="S219" s="413"/>
    </row>
    <row r="220" ht="57">
      <c r="A220" s="226">
        <v>149</v>
      </c>
      <c r="B220" s="410" t="s">
        <v>1806</v>
      </c>
      <c r="C220" s="399">
        <v>103834</v>
      </c>
      <c r="D220" s="215">
        <v>110383402</v>
      </c>
      <c r="E220" s="215" t="s">
        <v>69</v>
      </c>
      <c r="F220" s="215" t="s">
        <v>70</v>
      </c>
      <c r="G220" s="215" t="s">
        <v>71</v>
      </c>
      <c r="H220" s="215" t="s">
        <v>219</v>
      </c>
      <c r="I220" s="216" t="s">
        <v>550</v>
      </c>
      <c r="J220" s="216" t="s">
        <v>25</v>
      </c>
      <c r="K220" s="216" t="s">
        <v>28</v>
      </c>
      <c r="L220" s="216">
        <v>2022</v>
      </c>
      <c r="M220" s="400">
        <v>1715038.6599999999</v>
      </c>
      <c r="N220" s="400">
        <v>6744566.4000000004</v>
      </c>
      <c r="O220" s="411">
        <v>0</v>
      </c>
      <c r="P220" s="412" t="s">
        <v>1266</v>
      </c>
      <c r="Q220" s="374">
        <v>45352</v>
      </c>
      <c r="R220" s="290">
        <v>5285</v>
      </c>
      <c r="S220" s="302" t="s">
        <v>1784</v>
      </c>
    </row>
    <row r="221" ht="57">
      <c r="A221" s="226">
        <v>150</v>
      </c>
      <c r="B221" s="410" t="s">
        <v>1807</v>
      </c>
      <c r="C221" s="399">
        <v>100683</v>
      </c>
      <c r="D221" s="215">
        <v>110068302</v>
      </c>
      <c r="E221" s="215" t="s">
        <v>471</v>
      </c>
      <c r="F221" s="215" t="s">
        <v>472</v>
      </c>
      <c r="G221" s="215" t="s">
        <v>473</v>
      </c>
      <c r="H221" s="215" t="s">
        <v>1665</v>
      </c>
      <c r="I221" s="216" t="s">
        <v>73</v>
      </c>
      <c r="J221" s="216" t="s">
        <v>25</v>
      </c>
      <c r="K221" s="216" t="s">
        <v>28</v>
      </c>
      <c r="L221" s="216">
        <v>2020</v>
      </c>
      <c r="M221" s="400">
        <v>1406532.3899999999</v>
      </c>
      <c r="N221" s="400">
        <v>6986246.6959999995</v>
      </c>
      <c r="O221" s="411">
        <v>5</v>
      </c>
      <c r="P221" s="412" t="s">
        <v>1266</v>
      </c>
      <c r="Q221" s="374">
        <v>45352</v>
      </c>
      <c r="R221" s="290">
        <v>5286</v>
      </c>
      <c r="S221" s="302" t="s">
        <v>1808</v>
      </c>
    </row>
    <row r="222" ht="71.25">
      <c r="A222" s="226">
        <v>151</v>
      </c>
      <c r="B222" s="410" t="s">
        <v>1748</v>
      </c>
      <c r="C222" s="399">
        <v>108138</v>
      </c>
      <c r="D222" s="215">
        <v>110813809</v>
      </c>
      <c r="E222" s="215" t="s">
        <v>69</v>
      </c>
      <c r="F222" s="215" t="s">
        <v>70</v>
      </c>
      <c r="G222" s="215" t="s">
        <v>71</v>
      </c>
      <c r="H222" s="215" t="s">
        <v>308</v>
      </c>
      <c r="I222" s="216" t="s">
        <v>1809</v>
      </c>
      <c r="J222" s="216" t="s">
        <v>20</v>
      </c>
      <c r="K222" s="216" t="s">
        <v>28</v>
      </c>
      <c r="L222" s="216">
        <v>2023</v>
      </c>
      <c r="M222" s="400">
        <v>5635000</v>
      </c>
      <c r="N222" s="400">
        <v>2584165.9079999998</v>
      </c>
      <c r="O222" s="411">
        <v>5</v>
      </c>
      <c r="P222" s="412" t="s">
        <v>1266</v>
      </c>
      <c r="Q222" s="374">
        <v>45352</v>
      </c>
      <c r="R222" s="290">
        <v>5287</v>
      </c>
      <c r="S222" s="302" t="s">
        <v>1754</v>
      </c>
    </row>
    <row r="223" ht="85.5">
      <c r="A223" s="226">
        <v>152</v>
      </c>
      <c r="B223" s="410" t="s">
        <v>1810</v>
      </c>
      <c r="C223" s="399">
        <v>103860</v>
      </c>
      <c r="D223" s="215">
        <v>110386007</v>
      </c>
      <c r="E223" s="215" t="s">
        <v>69</v>
      </c>
      <c r="F223" s="215" t="s">
        <v>70</v>
      </c>
      <c r="G223" s="215" t="s">
        <v>71</v>
      </c>
      <c r="H223" s="215" t="s">
        <v>1393</v>
      </c>
      <c r="I223" s="216" t="s">
        <v>180</v>
      </c>
      <c r="J223" s="216" t="s">
        <v>23</v>
      </c>
      <c r="K223" s="216" t="s">
        <v>28</v>
      </c>
      <c r="L223" s="216">
        <v>2023</v>
      </c>
      <c r="M223" s="400">
        <v>1508158.1799999999</v>
      </c>
      <c r="N223" s="400">
        <v>2987387.3159999996</v>
      </c>
      <c r="O223" s="411">
        <v>10</v>
      </c>
      <c r="P223" s="412" t="s">
        <v>1266</v>
      </c>
      <c r="Q223" s="374">
        <v>45352</v>
      </c>
      <c r="R223" s="290">
        <v>5288</v>
      </c>
      <c r="S223" s="302" t="s">
        <v>1811</v>
      </c>
    </row>
    <row r="224" ht="57">
      <c r="A224" s="226">
        <v>153</v>
      </c>
      <c r="B224" s="410" t="s">
        <v>1812</v>
      </c>
      <c r="C224" s="399">
        <v>115269</v>
      </c>
      <c r="D224" s="215">
        <v>111526902</v>
      </c>
      <c r="E224" s="215" t="s">
        <v>69</v>
      </c>
      <c r="F224" s="215" t="s">
        <v>70</v>
      </c>
      <c r="G224" s="215" t="s">
        <v>71</v>
      </c>
      <c r="H224" s="215" t="s">
        <v>174</v>
      </c>
      <c r="I224" s="216" t="s">
        <v>1813</v>
      </c>
      <c r="J224" s="216" t="s">
        <v>25</v>
      </c>
      <c r="K224" s="216" t="s">
        <v>185</v>
      </c>
      <c r="L224" s="216">
        <v>2023</v>
      </c>
      <c r="M224" s="400">
        <v>9129537.0500000007</v>
      </c>
      <c r="N224" s="400">
        <v>11044227.48</v>
      </c>
      <c r="O224" s="411">
        <v>5</v>
      </c>
      <c r="P224" s="412" t="s">
        <v>1266</v>
      </c>
      <c r="Q224" s="374">
        <v>45352</v>
      </c>
      <c r="R224" s="290">
        <v>5289</v>
      </c>
      <c r="S224" s="302" t="s">
        <v>1759</v>
      </c>
    </row>
    <row r="225" ht="42.75">
      <c r="A225" s="283">
        <v>154</v>
      </c>
      <c r="B225" s="398" t="s">
        <v>1814</v>
      </c>
      <c r="C225" s="399">
        <v>102890</v>
      </c>
      <c r="D225" s="215">
        <v>110289006</v>
      </c>
      <c r="E225" s="215" t="s">
        <v>69</v>
      </c>
      <c r="F225" s="215" t="s">
        <v>70</v>
      </c>
      <c r="G225" s="215" t="s">
        <v>71</v>
      </c>
      <c r="H225" s="215" t="s">
        <v>1815</v>
      </c>
      <c r="I225" s="216" t="s">
        <v>1816</v>
      </c>
      <c r="J225" s="216" t="s">
        <v>22</v>
      </c>
      <c r="K225" s="216" t="s">
        <v>28</v>
      </c>
      <c r="L225" s="216">
        <v>2018</v>
      </c>
      <c r="M225" s="400">
        <v>163071.19</v>
      </c>
      <c r="N225" s="400">
        <v>771030.33699999994</v>
      </c>
      <c r="O225" s="411">
        <v>5</v>
      </c>
      <c r="P225" s="401" t="s">
        <v>1266</v>
      </c>
      <c r="Q225" s="402">
        <v>45352</v>
      </c>
      <c r="R225" s="341">
        <v>5290</v>
      </c>
      <c r="S225" s="413" t="s">
        <v>1817</v>
      </c>
    </row>
    <row r="226" ht="42.75">
      <c r="A226" s="291"/>
      <c r="B226" s="403"/>
      <c r="C226" s="399">
        <v>102890</v>
      </c>
      <c r="D226" s="215">
        <v>110289005</v>
      </c>
      <c r="E226" s="215" t="s">
        <v>69</v>
      </c>
      <c r="F226" s="215" t="s">
        <v>70</v>
      </c>
      <c r="G226" s="215" t="s">
        <v>71</v>
      </c>
      <c r="H226" s="215" t="s">
        <v>1815</v>
      </c>
      <c r="I226" s="216" t="s">
        <v>1816</v>
      </c>
      <c r="J226" s="216" t="s">
        <v>24</v>
      </c>
      <c r="K226" s="216" t="s">
        <v>28</v>
      </c>
      <c r="L226" s="216">
        <v>2018</v>
      </c>
      <c r="M226" s="400">
        <v>175881.45000000001</v>
      </c>
      <c r="N226" s="400">
        <v>771030.33699999994</v>
      </c>
      <c r="O226" s="411">
        <v>5</v>
      </c>
      <c r="P226" s="404"/>
      <c r="Q226" s="405"/>
      <c r="R226" s="406"/>
      <c r="S226" s="413"/>
    </row>
    <row r="227" ht="42.75">
      <c r="A227" s="296"/>
      <c r="B227" s="407"/>
      <c r="C227" s="399">
        <v>102890</v>
      </c>
      <c r="D227" s="215">
        <v>110289009</v>
      </c>
      <c r="E227" s="215" t="s">
        <v>69</v>
      </c>
      <c r="F227" s="215" t="s">
        <v>70</v>
      </c>
      <c r="G227" s="215" t="s">
        <v>71</v>
      </c>
      <c r="H227" s="215" t="s">
        <v>1815</v>
      </c>
      <c r="I227" s="216" t="s">
        <v>1816</v>
      </c>
      <c r="J227" s="216" t="s">
        <v>20</v>
      </c>
      <c r="K227" s="216" t="s">
        <v>28</v>
      </c>
      <c r="L227" s="216">
        <v>2020</v>
      </c>
      <c r="M227" s="400">
        <v>1262671.98</v>
      </c>
      <c r="N227" s="400">
        <v>2192507.7019999996</v>
      </c>
      <c r="O227" s="411">
        <v>5</v>
      </c>
      <c r="P227" s="408"/>
      <c r="Q227" s="409"/>
      <c r="R227" s="343"/>
      <c r="S227" s="413"/>
    </row>
    <row r="228" ht="57">
      <c r="A228" s="226">
        <v>155</v>
      </c>
      <c r="B228" s="410" t="s">
        <v>1802</v>
      </c>
      <c r="C228" s="399">
        <v>104527</v>
      </c>
      <c r="D228" s="215">
        <v>110452702</v>
      </c>
      <c r="E228" s="215" t="s">
        <v>69</v>
      </c>
      <c r="F228" s="215" t="s">
        <v>70</v>
      </c>
      <c r="G228" s="215" t="s">
        <v>71</v>
      </c>
      <c r="H228" s="215" t="s">
        <v>1706</v>
      </c>
      <c r="I228" s="216" t="s">
        <v>629</v>
      </c>
      <c r="J228" s="216" t="s">
        <v>25</v>
      </c>
      <c r="K228" s="216" t="s">
        <v>28</v>
      </c>
      <c r="L228" s="216">
        <v>2023</v>
      </c>
      <c r="M228" s="400">
        <v>3105320</v>
      </c>
      <c r="N228" s="400">
        <v>6259800.6900000004</v>
      </c>
      <c r="O228" s="411">
        <v>5</v>
      </c>
      <c r="P228" s="412" t="s">
        <v>1266</v>
      </c>
      <c r="Q228" s="374">
        <v>45352</v>
      </c>
      <c r="R228" s="290">
        <v>5291</v>
      </c>
      <c r="S228" s="302" t="s">
        <v>1759</v>
      </c>
    </row>
    <row r="229" ht="71.25">
      <c r="A229" s="226">
        <v>156</v>
      </c>
      <c r="B229" s="434" t="s">
        <v>1261</v>
      </c>
      <c r="C229" s="399">
        <v>105915</v>
      </c>
      <c r="D229" s="215">
        <v>110591503</v>
      </c>
      <c r="E229" s="215" t="s">
        <v>69</v>
      </c>
      <c r="F229" s="215" t="s">
        <v>70</v>
      </c>
      <c r="G229" s="215" t="s">
        <v>71</v>
      </c>
      <c r="H229" s="215" t="s">
        <v>1264</v>
      </c>
      <c r="I229" s="216" t="s">
        <v>1779</v>
      </c>
      <c r="J229" s="216" t="s">
        <v>21</v>
      </c>
      <c r="K229" s="216" t="s">
        <v>28</v>
      </c>
      <c r="L229" s="216">
        <v>2022</v>
      </c>
      <c r="M229" s="400">
        <v>2096310</v>
      </c>
      <c r="N229" s="400">
        <v>1433452.5</v>
      </c>
      <c r="O229" s="411">
        <v>5</v>
      </c>
      <c r="P229" s="412" t="s">
        <v>1266</v>
      </c>
      <c r="Q229" s="374">
        <v>45352</v>
      </c>
      <c r="R229" s="290">
        <v>5292</v>
      </c>
      <c r="S229" s="302" t="s">
        <v>1818</v>
      </c>
    </row>
    <row r="230" ht="85.5">
      <c r="A230" s="226">
        <v>157</v>
      </c>
      <c r="B230" s="418" t="s">
        <v>1261</v>
      </c>
      <c r="C230" s="429">
        <v>104871</v>
      </c>
      <c r="D230" s="215">
        <v>110487107</v>
      </c>
      <c r="E230" s="215" t="s">
        <v>69</v>
      </c>
      <c r="F230" s="215" t="s">
        <v>70</v>
      </c>
      <c r="G230" s="215" t="s">
        <v>71</v>
      </c>
      <c r="H230" s="215" t="s">
        <v>451</v>
      </c>
      <c r="I230" s="216" t="s">
        <v>1819</v>
      </c>
      <c r="J230" s="216" t="s">
        <v>23</v>
      </c>
      <c r="K230" s="216" t="s">
        <v>28</v>
      </c>
      <c r="L230" s="216">
        <v>2020</v>
      </c>
      <c r="M230" s="400">
        <v>245546.39999999999</v>
      </c>
      <c r="N230" s="400">
        <v>469271.38800000004</v>
      </c>
      <c r="O230" s="411">
        <v>5</v>
      </c>
      <c r="P230" s="412" t="s">
        <v>1266</v>
      </c>
      <c r="Q230" s="374">
        <v>45352</v>
      </c>
      <c r="R230" s="290">
        <v>5293</v>
      </c>
      <c r="S230" s="302" t="s">
        <v>1820</v>
      </c>
    </row>
    <row r="231" ht="71.25">
      <c r="A231" s="226">
        <v>158</v>
      </c>
      <c r="B231" s="426" t="s">
        <v>1261</v>
      </c>
      <c r="C231" s="399">
        <v>107474</v>
      </c>
      <c r="D231" s="215">
        <v>110747404</v>
      </c>
      <c r="E231" s="215" t="s">
        <v>69</v>
      </c>
      <c r="F231" s="215" t="s">
        <v>70</v>
      </c>
      <c r="G231" s="215" t="s">
        <v>71</v>
      </c>
      <c r="H231" s="215" t="s">
        <v>1821</v>
      </c>
      <c r="I231" s="216" t="s">
        <v>1822</v>
      </c>
      <c r="J231" s="216" t="s">
        <v>29</v>
      </c>
      <c r="K231" s="216" t="s">
        <v>28</v>
      </c>
      <c r="L231" s="216">
        <v>2023</v>
      </c>
      <c r="M231" s="400">
        <v>2957315</v>
      </c>
      <c r="N231" s="400">
        <v>4552927.8480000002</v>
      </c>
      <c r="O231" s="411">
        <v>10</v>
      </c>
      <c r="P231" s="412" t="s">
        <v>1266</v>
      </c>
      <c r="Q231" s="374">
        <v>45352</v>
      </c>
      <c r="R231" s="290">
        <v>5294</v>
      </c>
      <c r="S231" s="302" t="s">
        <v>1787</v>
      </c>
    </row>
    <row r="232" ht="42.75">
      <c r="A232" s="283">
        <v>159</v>
      </c>
      <c r="B232" s="430" t="s">
        <v>1261</v>
      </c>
      <c r="C232" s="399">
        <v>104419</v>
      </c>
      <c r="D232" s="215">
        <v>110441906</v>
      </c>
      <c r="E232" s="215" t="s">
        <v>69</v>
      </c>
      <c r="F232" s="215" t="s">
        <v>70</v>
      </c>
      <c r="G232" s="215" t="s">
        <v>71</v>
      </c>
      <c r="H232" s="215" t="s">
        <v>1823</v>
      </c>
      <c r="I232" s="216" t="s">
        <v>359</v>
      </c>
      <c r="J232" s="216" t="s">
        <v>22</v>
      </c>
      <c r="K232" s="216" t="s">
        <v>28</v>
      </c>
      <c r="L232" s="216">
        <v>2018</v>
      </c>
      <c r="M232" s="400">
        <v>405569.01000000001</v>
      </c>
      <c r="N232" s="400">
        <v>1109834.4950000001</v>
      </c>
      <c r="O232" s="411">
        <v>5</v>
      </c>
      <c r="P232" s="401" t="s">
        <v>1266</v>
      </c>
      <c r="Q232" s="402">
        <v>45352</v>
      </c>
      <c r="R232" s="341">
        <v>5295</v>
      </c>
      <c r="S232" s="413" t="s">
        <v>1824</v>
      </c>
    </row>
    <row r="233" ht="42.75">
      <c r="A233" s="291"/>
      <c r="B233" s="403"/>
      <c r="C233" s="399">
        <v>104419</v>
      </c>
      <c r="D233" s="215">
        <v>110441904</v>
      </c>
      <c r="E233" s="215" t="s">
        <v>69</v>
      </c>
      <c r="F233" s="215" t="s">
        <v>70</v>
      </c>
      <c r="G233" s="215" t="s">
        <v>71</v>
      </c>
      <c r="H233" s="215" t="s">
        <v>1823</v>
      </c>
      <c r="I233" s="216" t="s">
        <v>359</v>
      </c>
      <c r="J233" s="216" t="s">
        <v>29</v>
      </c>
      <c r="K233" s="216" t="s">
        <v>28</v>
      </c>
      <c r="L233" s="216">
        <v>2021</v>
      </c>
      <c r="M233" s="400">
        <v>1786551.6699999999</v>
      </c>
      <c r="N233" s="400">
        <v>3070196.3599999999</v>
      </c>
      <c r="O233" s="411">
        <v>5</v>
      </c>
      <c r="P233" s="404"/>
      <c r="Q233" s="405"/>
      <c r="R233" s="406"/>
      <c r="S233" s="413"/>
    </row>
    <row r="234" ht="42.75">
      <c r="A234" s="296"/>
      <c r="B234" s="415"/>
      <c r="C234" s="399">
        <v>104419</v>
      </c>
      <c r="D234" s="215">
        <v>110441905</v>
      </c>
      <c r="E234" s="215" t="s">
        <v>69</v>
      </c>
      <c r="F234" s="215" t="s">
        <v>70</v>
      </c>
      <c r="G234" s="215" t="s">
        <v>71</v>
      </c>
      <c r="H234" s="215" t="s">
        <v>1823</v>
      </c>
      <c r="I234" s="216" t="s">
        <v>359</v>
      </c>
      <c r="J234" s="216" t="s">
        <v>24</v>
      </c>
      <c r="K234" s="216" t="s">
        <v>28</v>
      </c>
      <c r="L234" s="216">
        <v>2018</v>
      </c>
      <c r="M234" s="400">
        <v>345600.97999999998</v>
      </c>
      <c r="N234" s="400">
        <v>1109834.4950000001</v>
      </c>
      <c r="O234" s="411">
        <v>5</v>
      </c>
      <c r="P234" s="408"/>
      <c r="Q234" s="409"/>
      <c r="R234" s="343"/>
      <c r="S234" s="413"/>
    </row>
    <row r="235" ht="57">
      <c r="A235" s="435">
        <v>160</v>
      </c>
      <c r="B235" s="435" t="s">
        <v>1261</v>
      </c>
      <c r="C235" s="429">
        <v>104424</v>
      </c>
      <c r="D235" s="215">
        <v>110442407</v>
      </c>
      <c r="E235" s="215" t="s">
        <v>69</v>
      </c>
      <c r="F235" s="215" t="s">
        <v>70</v>
      </c>
      <c r="G235" s="215" t="s">
        <v>71</v>
      </c>
      <c r="H235" s="215" t="s">
        <v>1823</v>
      </c>
      <c r="I235" s="216" t="s">
        <v>331</v>
      </c>
      <c r="J235" s="216" t="s">
        <v>23</v>
      </c>
      <c r="K235" s="216" t="s">
        <v>28</v>
      </c>
      <c r="L235" s="216">
        <v>2023</v>
      </c>
      <c r="M235" s="400">
        <v>2830625.5</v>
      </c>
      <c r="N235" s="400">
        <v>3123009.432</v>
      </c>
      <c r="O235" s="411">
        <v>10</v>
      </c>
      <c r="P235" s="401" t="s">
        <v>1266</v>
      </c>
      <c r="Q235" s="402">
        <v>45352</v>
      </c>
      <c r="R235" s="341">
        <v>5296</v>
      </c>
      <c r="S235" s="413" t="s">
        <v>1825</v>
      </c>
    </row>
    <row r="236" ht="42.75">
      <c r="A236" s="418"/>
      <c r="B236" s="418"/>
      <c r="C236" s="429">
        <v>104424</v>
      </c>
      <c r="D236" s="215">
        <v>110442404</v>
      </c>
      <c r="E236" s="215" t="s">
        <v>69</v>
      </c>
      <c r="F236" s="215" t="s">
        <v>70</v>
      </c>
      <c r="G236" s="215" t="s">
        <v>71</v>
      </c>
      <c r="H236" s="215" t="s">
        <v>1823</v>
      </c>
      <c r="I236" s="216" t="s">
        <v>331</v>
      </c>
      <c r="J236" s="216" t="s">
        <v>29</v>
      </c>
      <c r="K236" s="216" t="s">
        <v>28</v>
      </c>
      <c r="L236" s="216">
        <v>2023</v>
      </c>
      <c r="M236" s="400">
        <v>5578181.2999999998</v>
      </c>
      <c r="N236" s="400">
        <v>10344269.376</v>
      </c>
      <c r="O236" s="411">
        <v>10</v>
      </c>
      <c r="P236" s="408"/>
      <c r="Q236" s="409"/>
      <c r="R236" s="343"/>
      <c r="S236" s="413"/>
    </row>
    <row r="237" ht="42.75">
      <c r="A237" s="283">
        <v>161</v>
      </c>
      <c r="B237" s="430" t="s">
        <v>1261</v>
      </c>
      <c r="C237" s="399">
        <v>107472</v>
      </c>
      <c r="D237" s="215">
        <v>110747206</v>
      </c>
      <c r="E237" s="215" t="s">
        <v>69</v>
      </c>
      <c r="F237" s="215" t="s">
        <v>70</v>
      </c>
      <c r="G237" s="215" t="s">
        <v>71</v>
      </c>
      <c r="H237" s="215" t="s">
        <v>1821</v>
      </c>
      <c r="I237" s="216" t="s">
        <v>1826</v>
      </c>
      <c r="J237" s="216" t="s">
        <v>22</v>
      </c>
      <c r="K237" s="216" t="s">
        <v>28</v>
      </c>
      <c r="L237" s="216">
        <v>2022</v>
      </c>
      <c r="M237" s="400">
        <v>933299.40000000002</v>
      </c>
      <c r="N237" s="400">
        <v>1641134.4992000002</v>
      </c>
      <c r="O237" s="411">
        <v>5</v>
      </c>
      <c r="P237" s="401" t="s">
        <v>1266</v>
      </c>
      <c r="Q237" s="402">
        <v>45352</v>
      </c>
      <c r="R237" s="341">
        <v>5297</v>
      </c>
      <c r="S237" s="413" t="s">
        <v>1827</v>
      </c>
    </row>
    <row r="238" ht="57">
      <c r="A238" s="291"/>
      <c r="B238" s="403"/>
      <c r="C238" s="399">
        <v>107472</v>
      </c>
      <c r="D238" s="215">
        <v>110747207</v>
      </c>
      <c r="E238" s="215" t="s">
        <v>69</v>
      </c>
      <c r="F238" s="215" t="s">
        <v>70</v>
      </c>
      <c r="G238" s="215" t="s">
        <v>71</v>
      </c>
      <c r="H238" s="215" t="s">
        <v>1821</v>
      </c>
      <c r="I238" s="216" t="s">
        <v>1826</v>
      </c>
      <c r="J238" s="216" t="s">
        <v>23</v>
      </c>
      <c r="K238" s="216" t="s">
        <v>28</v>
      </c>
      <c r="L238" s="216">
        <v>2022</v>
      </c>
      <c r="M238" s="400">
        <v>663222.80000000005</v>
      </c>
      <c r="N238" s="400">
        <v>1370646.8832</v>
      </c>
      <c r="O238" s="411">
        <v>5</v>
      </c>
      <c r="P238" s="404"/>
      <c r="Q238" s="405"/>
      <c r="R238" s="406"/>
      <c r="S238" s="413"/>
    </row>
    <row r="239" ht="42.75">
      <c r="A239" s="296"/>
      <c r="B239" s="415"/>
      <c r="C239" s="399">
        <v>107472</v>
      </c>
      <c r="D239" s="215">
        <v>110747205</v>
      </c>
      <c r="E239" s="215" t="s">
        <v>69</v>
      </c>
      <c r="F239" s="215" t="s">
        <v>70</v>
      </c>
      <c r="G239" s="215" t="s">
        <v>71</v>
      </c>
      <c r="H239" s="215" t="s">
        <v>1821</v>
      </c>
      <c r="I239" s="216" t="s">
        <v>1826</v>
      </c>
      <c r="J239" s="216" t="s">
        <v>24</v>
      </c>
      <c r="K239" s="216" t="s">
        <v>28</v>
      </c>
      <c r="L239" s="216">
        <v>2022</v>
      </c>
      <c r="M239" s="400">
        <v>678216.40000000002</v>
      </c>
      <c r="N239" s="400">
        <v>1641134.4992000002</v>
      </c>
      <c r="O239" s="411">
        <v>5</v>
      </c>
      <c r="P239" s="408"/>
      <c r="Q239" s="409"/>
      <c r="R239" s="343"/>
      <c r="S239" s="413"/>
    </row>
    <row r="240" ht="71.25">
      <c r="A240" s="226">
        <v>162</v>
      </c>
      <c r="B240" s="426" t="s">
        <v>1261</v>
      </c>
      <c r="C240" s="399">
        <v>104408</v>
      </c>
      <c r="D240" s="215">
        <v>110440804</v>
      </c>
      <c r="E240" s="215" t="s">
        <v>69</v>
      </c>
      <c r="F240" s="215" t="s">
        <v>70</v>
      </c>
      <c r="G240" s="215" t="s">
        <v>71</v>
      </c>
      <c r="H240" s="215" t="s">
        <v>1823</v>
      </c>
      <c r="I240" s="216" t="s">
        <v>316</v>
      </c>
      <c r="J240" s="216" t="s">
        <v>29</v>
      </c>
      <c r="K240" s="216" t="s">
        <v>28</v>
      </c>
      <c r="L240" s="216">
        <v>2023</v>
      </c>
      <c r="M240" s="400">
        <v>7714620.9199999999</v>
      </c>
      <c r="N240" s="400">
        <v>10720179.903999999</v>
      </c>
      <c r="O240" s="411">
        <v>10</v>
      </c>
      <c r="P240" s="412" t="s">
        <v>1266</v>
      </c>
      <c r="Q240" s="374">
        <v>45352</v>
      </c>
      <c r="R240" s="290">
        <v>5298</v>
      </c>
      <c r="S240" s="302" t="s">
        <v>1787</v>
      </c>
    </row>
    <row r="241" ht="57">
      <c r="A241" s="226">
        <v>163</v>
      </c>
      <c r="B241" s="421" t="s">
        <v>1828</v>
      </c>
      <c r="C241" s="399">
        <v>101009</v>
      </c>
      <c r="D241" s="215">
        <v>110100901</v>
      </c>
      <c r="E241" s="215" t="s">
        <v>148</v>
      </c>
      <c r="F241" s="215" t="s">
        <v>149</v>
      </c>
      <c r="G241" s="215" t="s">
        <v>150</v>
      </c>
      <c r="H241" s="215" t="s">
        <v>269</v>
      </c>
      <c r="I241" s="216" t="s">
        <v>1829</v>
      </c>
      <c r="J241" s="216" t="s">
        <v>18</v>
      </c>
      <c r="K241" s="216" t="s">
        <v>28</v>
      </c>
      <c r="L241" s="216">
        <v>2022</v>
      </c>
      <c r="M241" s="400">
        <v>290000</v>
      </c>
      <c r="N241" s="392">
        <v>4342347.7410000004</v>
      </c>
      <c r="O241" s="411">
        <v>10</v>
      </c>
      <c r="P241" s="412" t="s">
        <v>1266</v>
      </c>
      <c r="Q241" s="374">
        <v>45352</v>
      </c>
      <c r="R241" s="290">
        <v>5299</v>
      </c>
      <c r="S241" s="302" t="s">
        <v>1830</v>
      </c>
    </row>
    <row r="242" ht="57">
      <c r="A242" s="226">
        <v>164</v>
      </c>
      <c r="B242" s="410" t="s">
        <v>1831</v>
      </c>
      <c r="C242" s="399">
        <v>106447</v>
      </c>
      <c r="D242" s="215">
        <v>110644702</v>
      </c>
      <c r="E242" s="215" t="s">
        <v>69</v>
      </c>
      <c r="F242" s="215" t="s">
        <v>70</v>
      </c>
      <c r="G242" s="215" t="s">
        <v>71</v>
      </c>
      <c r="H242" s="215" t="s">
        <v>1832</v>
      </c>
      <c r="I242" s="216" t="s">
        <v>86</v>
      </c>
      <c r="J242" s="216" t="s">
        <v>25</v>
      </c>
      <c r="K242" s="216" t="s">
        <v>28</v>
      </c>
      <c r="L242" s="216">
        <v>2023</v>
      </c>
      <c r="M242" s="400">
        <v>3081375.0800000001</v>
      </c>
      <c r="N242" s="392">
        <v>8864059.5</v>
      </c>
      <c r="O242" s="411">
        <v>5</v>
      </c>
      <c r="P242" s="412" t="s">
        <v>1266</v>
      </c>
      <c r="Q242" s="374">
        <v>45352</v>
      </c>
      <c r="R242" s="290">
        <v>5300</v>
      </c>
      <c r="S242" s="302" t="s">
        <v>1759</v>
      </c>
    </row>
    <row r="243" ht="71.25">
      <c r="A243" s="226">
        <v>165</v>
      </c>
      <c r="B243" s="398" t="s">
        <v>1833</v>
      </c>
      <c r="C243" s="399">
        <v>116060</v>
      </c>
      <c r="D243" s="215">
        <v>111606009</v>
      </c>
      <c r="E243" s="215" t="s">
        <v>471</v>
      </c>
      <c r="F243" s="215" t="s">
        <v>472</v>
      </c>
      <c r="G243" s="215" t="s">
        <v>473</v>
      </c>
      <c r="H243" s="215" t="s">
        <v>1532</v>
      </c>
      <c r="I243" s="216" t="s">
        <v>375</v>
      </c>
      <c r="J243" s="216" t="s">
        <v>20</v>
      </c>
      <c r="K243" s="216" t="s">
        <v>28</v>
      </c>
      <c r="L243" s="216">
        <v>2023</v>
      </c>
      <c r="M243" s="400">
        <v>3489277.7999999998</v>
      </c>
      <c r="N243" s="392">
        <v>9509270.1500000004</v>
      </c>
      <c r="O243" s="411">
        <v>15</v>
      </c>
      <c r="P243" s="412" t="s">
        <v>1266</v>
      </c>
      <c r="Q243" s="374">
        <v>45352</v>
      </c>
      <c r="R243" s="290">
        <v>5301</v>
      </c>
      <c r="S243" s="302" t="s">
        <v>1754</v>
      </c>
    </row>
    <row r="244" ht="71.25">
      <c r="A244" s="435">
        <v>166</v>
      </c>
      <c r="B244" s="430" t="s">
        <v>1834</v>
      </c>
      <c r="C244" s="399">
        <v>100331</v>
      </c>
      <c r="D244" s="215">
        <v>110033103</v>
      </c>
      <c r="E244" s="215" t="s">
        <v>471</v>
      </c>
      <c r="F244" s="215" t="s">
        <v>472</v>
      </c>
      <c r="G244" s="215" t="s">
        <v>473</v>
      </c>
      <c r="H244" s="215" t="s">
        <v>1835</v>
      </c>
      <c r="I244" s="216" t="s">
        <v>305</v>
      </c>
      <c r="J244" s="216" t="s">
        <v>21</v>
      </c>
      <c r="K244" s="216" t="s">
        <v>28</v>
      </c>
      <c r="L244" s="216">
        <v>2019</v>
      </c>
      <c r="M244" s="400">
        <v>271278.97999999998</v>
      </c>
      <c r="N244" s="392">
        <v>3432550.1800000002</v>
      </c>
      <c r="O244" s="411">
        <v>5</v>
      </c>
      <c r="P244" s="412" t="s">
        <v>1266</v>
      </c>
      <c r="Q244" s="374">
        <v>45352</v>
      </c>
      <c r="R244" s="290">
        <v>5302</v>
      </c>
      <c r="S244" s="302" t="s">
        <v>1836</v>
      </c>
    </row>
    <row r="245" ht="57">
      <c r="A245" s="436"/>
      <c r="B245" s="407"/>
      <c r="C245" s="399">
        <v>100331</v>
      </c>
      <c r="D245" s="215">
        <v>110033101</v>
      </c>
      <c r="E245" s="215" t="s">
        <v>471</v>
      </c>
      <c r="F245" s="215" t="s">
        <v>472</v>
      </c>
      <c r="G245" s="215" t="s">
        <v>473</v>
      </c>
      <c r="H245" s="215" t="s">
        <v>1835</v>
      </c>
      <c r="I245" s="216" t="s">
        <v>305</v>
      </c>
      <c r="J245" s="216" t="s">
        <v>18</v>
      </c>
      <c r="K245" s="216" t="s">
        <v>28</v>
      </c>
      <c r="L245" s="216">
        <v>2019</v>
      </c>
      <c r="M245" s="400">
        <v>336467.33000000002</v>
      </c>
      <c r="N245" s="392">
        <v>4341647.2599345995</v>
      </c>
      <c r="O245" s="411">
        <v>5</v>
      </c>
      <c r="P245" s="412" t="s">
        <v>1266</v>
      </c>
      <c r="Q245" s="374">
        <v>45352</v>
      </c>
      <c r="R245" s="290">
        <v>5303</v>
      </c>
      <c r="S245" s="302" t="s">
        <v>1764</v>
      </c>
    </row>
    <row r="246" ht="57">
      <c r="A246" s="226">
        <v>167</v>
      </c>
      <c r="B246" s="410" t="s">
        <v>1261</v>
      </c>
      <c r="C246" s="399">
        <v>108976</v>
      </c>
      <c r="D246" s="215">
        <v>110897602</v>
      </c>
      <c r="E246" s="215" t="s">
        <v>69</v>
      </c>
      <c r="F246" s="215" t="s">
        <v>70</v>
      </c>
      <c r="G246" s="215" t="s">
        <v>71</v>
      </c>
      <c r="H246" s="215" t="s">
        <v>379</v>
      </c>
      <c r="I246" s="216" t="s">
        <v>1277</v>
      </c>
      <c r="J246" s="216" t="s">
        <v>25</v>
      </c>
      <c r="K246" s="216" t="s">
        <v>28</v>
      </c>
      <c r="L246" s="216">
        <v>2021</v>
      </c>
      <c r="M246" s="400">
        <v>2149054.3999999999</v>
      </c>
      <c r="N246" s="392">
        <v>4294144.3799999999</v>
      </c>
      <c r="O246" s="411">
        <v>5</v>
      </c>
      <c r="P246" s="412" t="s">
        <v>1266</v>
      </c>
      <c r="Q246" s="374">
        <v>45352</v>
      </c>
      <c r="R246" s="290">
        <v>5304</v>
      </c>
      <c r="S246" s="302" t="s">
        <v>1798</v>
      </c>
    </row>
    <row r="247" ht="42.75">
      <c r="A247" s="283">
        <v>168</v>
      </c>
      <c r="B247" s="398" t="s">
        <v>1261</v>
      </c>
      <c r="C247" s="399">
        <v>105704</v>
      </c>
      <c r="D247" s="215">
        <v>110570406</v>
      </c>
      <c r="E247" s="215" t="s">
        <v>69</v>
      </c>
      <c r="F247" s="215" t="s">
        <v>70</v>
      </c>
      <c r="G247" s="215" t="s">
        <v>71</v>
      </c>
      <c r="H247" s="215" t="s">
        <v>1837</v>
      </c>
      <c r="I247" s="216" t="s">
        <v>1804</v>
      </c>
      <c r="J247" s="216" t="s">
        <v>22</v>
      </c>
      <c r="K247" s="216" t="s">
        <v>28</v>
      </c>
      <c r="L247" s="216">
        <v>2023</v>
      </c>
      <c r="M247" s="400">
        <v>750146.40000000002</v>
      </c>
      <c r="N247" s="392">
        <v>1019849.9349999999</v>
      </c>
      <c r="O247" s="411">
        <v>10</v>
      </c>
      <c r="P247" s="401" t="s">
        <v>1266</v>
      </c>
      <c r="Q247" s="402">
        <v>45352</v>
      </c>
      <c r="R247" s="341">
        <v>5305</v>
      </c>
      <c r="S247" s="414" t="s">
        <v>1838</v>
      </c>
    </row>
    <row r="248" ht="42.75">
      <c r="A248" s="291"/>
      <c r="B248" s="403"/>
      <c r="C248" s="399">
        <v>105704</v>
      </c>
      <c r="D248" s="215">
        <v>110570404</v>
      </c>
      <c r="E248" s="215" t="s">
        <v>69</v>
      </c>
      <c r="F248" s="215" t="s">
        <v>70</v>
      </c>
      <c r="G248" s="215" t="s">
        <v>71</v>
      </c>
      <c r="H248" s="215" t="s">
        <v>1837</v>
      </c>
      <c r="I248" s="216" t="s">
        <v>1804</v>
      </c>
      <c r="J248" s="216" t="s">
        <v>29</v>
      </c>
      <c r="K248" s="216" t="s">
        <v>28</v>
      </c>
      <c r="L248" s="216">
        <v>2023</v>
      </c>
      <c r="M248" s="400">
        <v>464560.59999999998</v>
      </c>
      <c r="N248" s="392">
        <v>2956236.7250000001</v>
      </c>
      <c r="O248" s="411">
        <v>10</v>
      </c>
      <c r="P248" s="404"/>
      <c r="Q248" s="405"/>
      <c r="R248" s="406"/>
      <c r="S248" s="417"/>
    </row>
    <row r="249" ht="42.75">
      <c r="A249" s="296"/>
      <c r="B249" s="415"/>
      <c r="C249" s="399">
        <v>105704</v>
      </c>
      <c r="D249" s="215">
        <v>110570405</v>
      </c>
      <c r="E249" s="215" t="s">
        <v>69</v>
      </c>
      <c r="F249" s="215" t="s">
        <v>70</v>
      </c>
      <c r="G249" s="215" t="s">
        <v>71</v>
      </c>
      <c r="H249" s="215" t="s">
        <v>1837</v>
      </c>
      <c r="I249" s="216" t="s">
        <v>1804</v>
      </c>
      <c r="J249" s="216" t="s">
        <v>24</v>
      </c>
      <c r="K249" s="216" t="s">
        <v>28</v>
      </c>
      <c r="L249" s="216">
        <v>2023</v>
      </c>
      <c r="M249" s="400">
        <v>1276269.8</v>
      </c>
      <c r="N249" s="392">
        <v>1019849.9349999999</v>
      </c>
      <c r="O249" s="411">
        <v>10</v>
      </c>
      <c r="P249" s="408"/>
      <c r="Q249" s="409"/>
      <c r="R249" s="343"/>
      <c r="S249" s="417"/>
    </row>
    <row r="250" ht="57">
      <c r="A250" s="226">
        <v>169</v>
      </c>
      <c r="B250" s="418" t="s">
        <v>1261</v>
      </c>
      <c r="C250" s="429">
        <v>103923</v>
      </c>
      <c r="D250" s="215">
        <v>110392302</v>
      </c>
      <c r="E250" s="215" t="s">
        <v>69</v>
      </c>
      <c r="F250" s="215" t="s">
        <v>70</v>
      </c>
      <c r="G250" s="215" t="s">
        <v>71</v>
      </c>
      <c r="H250" s="215" t="s">
        <v>97</v>
      </c>
      <c r="I250" s="216" t="s">
        <v>129</v>
      </c>
      <c r="J250" s="216" t="s">
        <v>25</v>
      </c>
      <c r="K250" s="216" t="s">
        <v>28</v>
      </c>
      <c r="L250" s="216">
        <v>2021</v>
      </c>
      <c r="M250" s="400">
        <v>3150375</v>
      </c>
      <c r="N250" s="392">
        <v>9494392.620000001</v>
      </c>
      <c r="O250" s="411">
        <v>5</v>
      </c>
      <c r="P250" s="412" t="s">
        <v>1266</v>
      </c>
      <c r="Q250" s="374">
        <v>45352</v>
      </c>
      <c r="R250" s="290">
        <v>5306</v>
      </c>
      <c r="S250" s="302" t="s">
        <v>1798</v>
      </c>
    </row>
    <row r="251" ht="57">
      <c r="A251" s="283">
        <v>170</v>
      </c>
      <c r="B251" s="435" t="s">
        <v>1261</v>
      </c>
      <c r="C251" s="437">
        <v>102159</v>
      </c>
      <c r="D251" s="215">
        <v>110215907</v>
      </c>
      <c r="E251" s="215" t="s">
        <v>69</v>
      </c>
      <c r="F251" s="215" t="s">
        <v>70</v>
      </c>
      <c r="G251" s="215" t="s">
        <v>71</v>
      </c>
      <c r="H251" s="215" t="s">
        <v>370</v>
      </c>
      <c r="I251" s="216" t="s">
        <v>371</v>
      </c>
      <c r="J251" s="216" t="s">
        <v>23</v>
      </c>
      <c r="K251" s="216" t="s">
        <v>28</v>
      </c>
      <c r="L251" s="216">
        <v>2023</v>
      </c>
      <c r="M251" s="400">
        <v>3055517.2799999998</v>
      </c>
      <c r="N251" s="392">
        <v>7832988.6694999998</v>
      </c>
      <c r="O251" s="411">
        <v>10</v>
      </c>
      <c r="P251" s="401" t="s">
        <v>1266</v>
      </c>
      <c r="Q251" s="402">
        <v>45352</v>
      </c>
      <c r="R251" s="341">
        <v>5307</v>
      </c>
      <c r="S251" s="413" t="s">
        <v>1839</v>
      </c>
    </row>
    <row r="252" ht="42.75">
      <c r="A252" s="291"/>
      <c r="B252" s="418"/>
      <c r="C252" s="437">
        <v>102159</v>
      </c>
      <c r="D252" s="215">
        <v>110215906</v>
      </c>
      <c r="E252" s="215" t="s">
        <v>69</v>
      </c>
      <c r="F252" s="215" t="s">
        <v>70</v>
      </c>
      <c r="G252" s="215" t="s">
        <v>71</v>
      </c>
      <c r="H252" s="215" t="s">
        <v>370</v>
      </c>
      <c r="I252" s="216" t="s">
        <v>371</v>
      </c>
      <c r="J252" s="216" t="s">
        <v>22</v>
      </c>
      <c r="K252" s="216" t="s">
        <v>28</v>
      </c>
      <c r="L252" s="216">
        <v>2023</v>
      </c>
      <c r="M252" s="400">
        <v>2706710.2000000002</v>
      </c>
      <c r="N252" s="392">
        <v>7832988.6694999998</v>
      </c>
      <c r="O252" s="411">
        <v>10</v>
      </c>
      <c r="P252" s="404"/>
      <c r="Q252" s="405"/>
      <c r="R252" s="406"/>
      <c r="S252" s="413"/>
    </row>
    <row r="253" ht="42.75">
      <c r="A253" s="296"/>
      <c r="B253" s="418"/>
      <c r="C253" s="437">
        <v>102159</v>
      </c>
      <c r="D253" s="215">
        <v>110215905</v>
      </c>
      <c r="E253" s="215" t="s">
        <v>69</v>
      </c>
      <c r="F253" s="215" t="s">
        <v>70</v>
      </c>
      <c r="G253" s="215" t="s">
        <v>71</v>
      </c>
      <c r="H253" s="215" t="s">
        <v>370</v>
      </c>
      <c r="I253" s="216" t="s">
        <v>371</v>
      </c>
      <c r="J253" s="216" t="s">
        <v>24</v>
      </c>
      <c r="K253" s="216" t="s">
        <v>28</v>
      </c>
      <c r="L253" s="216">
        <v>2023</v>
      </c>
      <c r="M253" s="400">
        <v>1378890.8200000001</v>
      </c>
      <c r="N253" s="392">
        <v>7832988.6694999998</v>
      </c>
      <c r="O253" s="411">
        <v>10</v>
      </c>
      <c r="P253" s="408"/>
      <c r="Q253" s="409"/>
      <c r="R253" s="343"/>
      <c r="S253" s="413"/>
    </row>
    <row r="254" ht="393" customHeight="1">
      <c r="A254" s="435">
        <v>171</v>
      </c>
      <c r="B254" s="430" t="s">
        <v>1840</v>
      </c>
      <c r="C254" s="438">
        <v>103836</v>
      </c>
      <c r="D254" s="439">
        <v>110383601</v>
      </c>
      <c r="E254" s="439" t="s">
        <v>69</v>
      </c>
      <c r="F254" s="439" t="s">
        <v>70</v>
      </c>
      <c r="G254" s="439" t="s">
        <v>71</v>
      </c>
      <c r="H254" s="439" t="s">
        <v>219</v>
      </c>
      <c r="I254" s="440" t="s">
        <v>357</v>
      </c>
      <c r="J254" s="216" t="s">
        <v>1841</v>
      </c>
      <c r="K254" s="216" t="s">
        <v>28</v>
      </c>
      <c r="L254" s="216">
        <v>2022</v>
      </c>
      <c r="M254" s="400">
        <v>399500</v>
      </c>
      <c r="N254" s="392">
        <v>6651458.4499999993</v>
      </c>
      <c r="O254" s="411">
        <v>45</v>
      </c>
      <c r="P254" s="441" t="s">
        <v>1842</v>
      </c>
      <c r="Q254" s="402">
        <v>45352</v>
      </c>
      <c r="R254" s="341">
        <v>5308</v>
      </c>
      <c r="S254" s="442" t="s">
        <v>1843</v>
      </c>
    </row>
    <row r="255" ht="57">
      <c r="A255" s="436"/>
      <c r="B255" s="407"/>
      <c r="C255" s="438">
        <v>103836</v>
      </c>
      <c r="D255" s="439">
        <v>110383602</v>
      </c>
      <c r="E255" s="439" t="s">
        <v>69</v>
      </c>
      <c r="F255" s="439" t="s">
        <v>70</v>
      </c>
      <c r="G255" s="439" t="s">
        <v>71</v>
      </c>
      <c r="H255" s="439" t="s">
        <v>219</v>
      </c>
      <c r="I255" s="440" t="s">
        <v>357</v>
      </c>
      <c r="J255" s="216" t="s">
        <v>25</v>
      </c>
      <c r="K255" s="216" t="s">
        <v>28</v>
      </c>
      <c r="L255" s="216">
        <v>2022</v>
      </c>
      <c r="M255" s="400">
        <v>1715038.6599999999</v>
      </c>
      <c r="N255" s="392">
        <v>6303331.2000000002</v>
      </c>
      <c r="O255" s="433">
        <v>30</v>
      </c>
      <c r="P255" s="412" t="s">
        <v>1266</v>
      </c>
      <c r="Q255" s="409"/>
      <c r="R255" s="343"/>
      <c r="S255" s="443" t="s">
        <v>1844</v>
      </c>
    </row>
    <row r="256" ht="57">
      <c r="A256" s="226">
        <v>172</v>
      </c>
      <c r="B256" s="410" t="s">
        <v>1845</v>
      </c>
      <c r="C256" s="438">
        <v>105453</v>
      </c>
      <c r="D256" s="439">
        <v>110545301</v>
      </c>
      <c r="E256" s="439" t="s">
        <v>69</v>
      </c>
      <c r="F256" s="439" t="s">
        <v>70</v>
      </c>
      <c r="G256" s="439" t="s">
        <v>71</v>
      </c>
      <c r="H256" s="439" t="s">
        <v>410</v>
      </c>
      <c r="I256" s="440" t="s">
        <v>1846</v>
      </c>
      <c r="J256" s="216" t="s">
        <v>18</v>
      </c>
      <c r="K256" s="216" t="s">
        <v>28</v>
      </c>
      <c r="L256" s="216">
        <v>2023</v>
      </c>
      <c r="M256" s="400">
        <v>8084523</v>
      </c>
      <c r="N256" s="392">
        <v>13726856.01</v>
      </c>
      <c r="O256" s="411">
        <v>5</v>
      </c>
      <c r="P256" s="412" t="s">
        <v>1266</v>
      </c>
      <c r="Q256" s="374">
        <v>45352</v>
      </c>
      <c r="R256" s="290">
        <v>5309</v>
      </c>
      <c r="S256" s="302" t="s">
        <v>1847</v>
      </c>
    </row>
    <row r="257" ht="71.25">
      <c r="A257" s="226">
        <v>173</v>
      </c>
      <c r="B257" s="434" t="s">
        <v>1848</v>
      </c>
      <c r="C257" s="444">
        <v>108970</v>
      </c>
      <c r="D257" s="445">
        <v>110897003</v>
      </c>
      <c r="E257" s="445" t="s">
        <v>69</v>
      </c>
      <c r="F257" s="445" t="s">
        <v>70</v>
      </c>
      <c r="G257" s="445" t="s">
        <v>71</v>
      </c>
      <c r="H257" s="445" t="s">
        <v>379</v>
      </c>
      <c r="I257" s="446" t="s">
        <v>380</v>
      </c>
      <c r="J257" s="447" t="s">
        <v>21</v>
      </c>
      <c r="K257" s="447" t="s">
        <v>28</v>
      </c>
      <c r="L257" s="447">
        <v>2023</v>
      </c>
      <c r="M257" s="448">
        <v>3553736.02</v>
      </c>
      <c r="N257" s="449">
        <v>4409025.8600000003</v>
      </c>
      <c r="O257" s="450">
        <v>5</v>
      </c>
      <c r="P257" s="412" t="s">
        <v>1266</v>
      </c>
      <c r="Q257" s="374">
        <v>45352</v>
      </c>
      <c r="R257" s="290">
        <v>5310</v>
      </c>
      <c r="S257" s="302" t="s">
        <v>1849</v>
      </c>
    </row>
    <row r="258" ht="85.5">
      <c r="A258" s="226">
        <v>174</v>
      </c>
      <c r="B258" s="451" t="s">
        <v>1630</v>
      </c>
      <c r="C258" s="452" t="s">
        <v>1631</v>
      </c>
      <c r="D258" s="453">
        <v>110508507</v>
      </c>
      <c r="E258" s="453" t="s">
        <v>69</v>
      </c>
      <c r="F258" s="453" t="s">
        <v>70</v>
      </c>
      <c r="G258" s="453" t="s">
        <v>71</v>
      </c>
      <c r="H258" s="453" t="s">
        <v>1633</v>
      </c>
      <c r="I258" s="453" t="s">
        <v>283</v>
      </c>
      <c r="J258" s="454" t="s">
        <v>23</v>
      </c>
      <c r="K258" s="454"/>
      <c r="L258" s="454">
        <v>2023</v>
      </c>
      <c r="M258" s="455">
        <v>2562053.9500000002</v>
      </c>
      <c r="N258" s="456">
        <v>2304334.5299999998</v>
      </c>
      <c r="O258" s="457">
        <v>5</v>
      </c>
      <c r="P258" s="412" t="s">
        <v>1266</v>
      </c>
      <c r="Q258" s="374">
        <v>45352</v>
      </c>
      <c r="R258" s="290">
        <v>5311</v>
      </c>
      <c r="S258" s="302" t="s">
        <v>1811</v>
      </c>
    </row>
    <row r="259" ht="57">
      <c r="A259" s="435">
        <v>175</v>
      </c>
      <c r="B259" s="435" t="s">
        <v>1850</v>
      </c>
      <c r="C259" s="458" t="s">
        <v>1851</v>
      </c>
      <c r="D259" s="439">
        <v>110871409</v>
      </c>
      <c r="E259" s="439" t="s">
        <v>69</v>
      </c>
      <c r="F259" s="439" t="s">
        <v>70</v>
      </c>
      <c r="G259" s="439" t="s">
        <v>71</v>
      </c>
      <c r="H259" s="439" t="s">
        <v>396</v>
      </c>
      <c r="I259" s="440" t="s">
        <v>359</v>
      </c>
      <c r="J259" s="216" t="s">
        <v>20</v>
      </c>
      <c r="K259" s="216"/>
      <c r="L259" s="216">
        <v>2023</v>
      </c>
      <c r="M259" s="459">
        <v>1650340.9399999999</v>
      </c>
      <c r="N259" s="400"/>
      <c r="O259" s="285" t="s">
        <v>1852</v>
      </c>
      <c r="P259" s="460" t="s">
        <v>1266</v>
      </c>
      <c r="Q259" s="461">
        <v>45449</v>
      </c>
      <c r="R259" s="462">
        <v>5343</v>
      </c>
      <c r="S259" s="435" t="s">
        <v>1853</v>
      </c>
    </row>
    <row r="260" ht="57">
      <c r="A260" s="463"/>
      <c r="B260" s="463"/>
      <c r="C260" s="458" t="s">
        <v>1851</v>
      </c>
      <c r="D260" s="439">
        <v>110871404</v>
      </c>
      <c r="E260" s="439" t="s">
        <v>69</v>
      </c>
      <c r="F260" s="439" t="s">
        <v>70</v>
      </c>
      <c r="G260" s="439" t="s">
        <v>71</v>
      </c>
      <c r="H260" s="439" t="s">
        <v>396</v>
      </c>
      <c r="I260" s="440" t="s">
        <v>359</v>
      </c>
      <c r="J260" s="216" t="s">
        <v>29</v>
      </c>
      <c r="K260" s="216"/>
      <c r="L260" s="216">
        <v>2021</v>
      </c>
      <c r="M260" s="400">
        <v>251981.29000000001</v>
      </c>
      <c r="N260" s="400"/>
      <c r="O260" s="285" t="s">
        <v>1852</v>
      </c>
      <c r="P260" s="460" t="s">
        <v>1266</v>
      </c>
      <c r="Q260" s="462"/>
      <c r="R260" s="462"/>
      <c r="S260" s="463"/>
    </row>
    <row r="261" ht="57">
      <c r="A261" s="463"/>
      <c r="B261" s="463"/>
      <c r="C261" s="458" t="s">
        <v>1851</v>
      </c>
      <c r="D261" s="439">
        <v>110871405</v>
      </c>
      <c r="E261" s="439" t="s">
        <v>69</v>
      </c>
      <c r="F261" s="439" t="s">
        <v>70</v>
      </c>
      <c r="G261" s="439" t="s">
        <v>71</v>
      </c>
      <c r="H261" s="439" t="s">
        <v>396</v>
      </c>
      <c r="I261" s="440" t="s">
        <v>359</v>
      </c>
      <c r="J261" s="447" t="s">
        <v>24</v>
      </c>
      <c r="K261" s="447"/>
      <c r="L261" s="447">
        <v>2020</v>
      </c>
      <c r="M261" s="400">
        <v>251981.29000000001</v>
      </c>
      <c r="N261" s="400"/>
      <c r="O261" s="285" t="s">
        <v>1852</v>
      </c>
      <c r="P261" s="460" t="s">
        <v>1266</v>
      </c>
      <c r="Q261" s="462"/>
      <c r="R261" s="462"/>
      <c r="S261" s="463"/>
    </row>
    <row r="262" ht="57">
      <c r="A262" s="463"/>
      <c r="B262" s="463"/>
      <c r="C262" s="458" t="s">
        <v>1851</v>
      </c>
      <c r="D262" s="439">
        <v>110871406</v>
      </c>
      <c r="E262" s="439" t="s">
        <v>69</v>
      </c>
      <c r="F262" s="439" t="s">
        <v>70</v>
      </c>
      <c r="G262" s="439" t="s">
        <v>71</v>
      </c>
      <c r="H262" s="439" t="s">
        <v>396</v>
      </c>
      <c r="I262" s="464" t="s">
        <v>359</v>
      </c>
      <c r="J262" s="295" t="s">
        <v>22</v>
      </c>
      <c r="K262" s="295"/>
      <c r="L262" s="295">
        <v>2020</v>
      </c>
      <c r="M262" s="465">
        <v>251981.29000000001</v>
      </c>
      <c r="N262" s="400"/>
      <c r="O262" s="285" t="s">
        <v>1852</v>
      </c>
      <c r="P262" s="460" t="s">
        <v>1266</v>
      </c>
      <c r="Q262" s="462"/>
      <c r="R262" s="462"/>
      <c r="S262" s="463"/>
    </row>
    <row r="263" ht="57">
      <c r="A263" s="436"/>
      <c r="B263" s="436"/>
      <c r="C263" s="458" t="s">
        <v>1851</v>
      </c>
      <c r="D263" s="439">
        <v>110871407</v>
      </c>
      <c r="E263" s="439" t="s">
        <v>69</v>
      </c>
      <c r="F263" s="439" t="s">
        <v>70</v>
      </c>
      <c r="G263" s="439" t="s">
        <v>71</v>
      </c>
      <c r="H263" s="439" t="s">
        <v>396</v>
      </c>
      <c r="I263" s="440" t="s">
        <v>359</v>
      </c>
      <c r="J263" s="466" t="s">
        <v>23</v>
      </c>
      <c r="K263" s="466"/>
      <c r="L263" s="466">
        <v>2020</v>
      </c>
      <c r="M263" s="400">
        <v>251981.29000000001</v>
      </c>
      <c r="N263" s="400"/>
      <c r="O263" s="285" t="s">
        <v>1852</v>
      </c>
      <c r="P263" s="460" t="s">
        <v>1266</v>
      </c>
      <c r="Q263" s="462"/>
      <c r="R263" s="462"/>
      <c r="S263" s="436"/>
    </row>
    <row r="264" ht="57">
      <c r="A264" s="418">
        <v>176</v>
      </c>
      <c r="B264" s="418" t="s">
        <v>1854</v>
      </c>
      <c r="C264" s="467" t="s">
        <v>390</v>
      </c>
      <c r="D264" s="439">
        <v>110663001</v>
      </c>
      <c r="E264" s="439" t="s">
        <v>69</v>
      </c>
      <c r="F264" s="439" t="s">
        <v>70</v>
      </c>
      <c r="G264" s="439" t="s">
        <v>71</v>
      </c>
      <c r="H264" s="439" t="s">
        <v>391</v>
      </c>
      <c r="I264" s="440" t="s">
        <v>392</v>
      </c>
      <c r="J264" s="216" t="s">
        <v>18</v>
      </c>
      <c r="K264" s="216"/>
      <c r="L264" s="216">
        <v>2021</v>
      </c>
      <c r="M264" s="448">
        <v>8274942.5099999998</v>
      </c>
      <c r="N264" s="448"/>
      <c r="O264" s="285" t="s">
        <v>1855</v>
      </c>
      <c r="P264" s="460" t="s">
        <v>1266</v>
      </c>
      <c r="Q264" s="461">
        <v>45449</v>
      </c>
      <c r="R264" s="462">
        <v>5344</v>
      </c>
      <c r="S264" s="302" t="s">
        <v>1768</v>
      </c>
    </row>
    <row r="265" ht="57">
      <c r="A265" s="426">
        <v>177</v>
      </c>
      <c r="B265" s="426" t="s">
        <v>1431</v>
      </c>
      <c r="C265" s="468" t="s">
        <v>1856</v>
      </c>
      <c r="D265" s="439">
        <v>110331002</v>
      </c>
      <c r="E265" s="439" t="s">
        <v>69</v>
      </c>
      <c r="F265" s="439" t="s">
        <v>70</v>
      </c>
      <c r="G265" s="439" t="s">
        <v>71</v>
      </c>
      <c r="H265" s="439" t="s">
        <v>1434</v>
      </c>
      <c r="I265" s="440" t="s">
        <v>103</v>
      </c>
      <c r="J265" s="216" t="s">
        <v>25</v>
      </c>
      <c r="K265" s="216"/>
      <c r="L265" s="216">
        <v>2024</v>
      </c>
      <c r="M265" s="469">
        <v>7915198.0599999996</v>
      </c>
      <c r="N265" s="470"/>
      <c r="O265" s="285" t="s">
        <v>1857</v>
      </c>
      <c r="P265" s="460" t="s">
        <v>1266</v>
      </c>
      <c r="Q265" s="461">
        <v>45449</v>
      </c>
      <c r="R265" s="462">
        <v>5345</v>
      </c>
      <c r="S265" s="302" t="s">
        <v>1858</v>
      </c>
    </row>
    <row r="266" ht="57">
      <c r="A266" s="426">
        <v>178</v>
      </c>
      <c r="B266" s="426" t="s">
        <v>1637</v>
      </c>
      <c r="C266" s="468" t="s">
        <v>1859</v>
      </c>
      <c r="D266" s="439">
        <v>110341402</v>
      </c>
      <c r="E266" s="439" t="s">
        <v>69</v>
      </c>
      <c r="F266" s="439" t="s">
        <v>70</v>
      </c>
      <c r="G266" s="439" t="s">
        <v>71</v>
      </c>
      <c r="H266" s="439" t="s">
        <v>1860</v>
      </c>
      <c r="I266" s="440" t="s">
        <v>1861</v>
      </c>
      <c r="J266" s="216" t="s">
        <v>25</v>
      </c>
      <c r="K266" s="216"/>
      <c r="L266" s="216">
        <v>2023</v>
      </c>
      <c r="M266" s="469">
        <v>2664160.2599999998</v>
      </c>
      <c r="N266" s="470"/>
      <c r="O266" s="285" t="s">
        <v>1862</v>
      </c>
      <c r="P266" s="460" t="s">
        <v>1266</v>
      </c>
      <c r="Q266" s="461">
        <v>45449</v>
      </c>
      <c r="R266" s="462">
        <v>5346</v>
      </c>
      <c r="S266" s="302" t="s">
        <v>1759</v>
      </c>
    </row>
    <row r="267" ht="57">
      <c r="A267" s="426">
        <v>179</v>
      </c>
      <c r="B267" s="426" t="s">
        <v>1637</v>
      </c>
      <c r="C267" s="468" t="s">
        <v>1863</v>
      </c>
      <c r="D267" s="439">
        <v>110772002</v>
      </c>
      <c r="E267" s="439" t="s">
        <v>69</v>
      </c>
      <c r="F267" s="439" t="s">
        <v>70</v>
      </c>
      <c r="G267" s="439" t="s">
        <v>71</v>
      </c>
      <c r="H267" s="439" t="s">
        <v>1864</v>
      </c>
      <c r="I267" s="440" t="s">
        <v>138</v>
      </c>
      <c r="J267" s="216" t="s">
        <v>25</v>
      </c>
      <c r="K267" s="216"/>
      <c r="L267" s="216">
        <v>2023</v>
      </c>
      <c r="M267" s="469">
        <v>5448172.8499999996</v>
      </c>
      <c r="N267" s="470"/>
      <c r="O267" s="285" t="s">
        <v>1852</v>
      </c>
      <c r="P267" s="460" t="s">
        <v>1266</v>
      </c>
      <c r="Q267" s="461">
        <v>45449</v>
      </c>
      <c r="R267" s="462">
        <v>5347</v>
      </c>
      <c r="S267" s="302" t="s">
        <v>1759</v>
      </c>
    </row>
    <row r="268" ht="57">
      <c r="A268" s="426">
        <v>180</v>
      </c>
      <c r="B268" s="426" t="s">
        <v>1637</v>
      </c>
      <c r="C268" s="468" t="s">
        <v>1865</v>
      </c>
      <c r="D268" s="439">
        <v>110772202</v>
      </c>
      <c r="E268" s="439" t="s">
        <v>69</v>
      </c>
      <c r="F268" s="439" t="s">
        <v>70</v>
      </c>
      <c r="G268" s="439" t="s">
        <v>71</v>
      </c>
      <c r="H268" s="439" t="s">
        <v>1864</v>
      </c>
      <c r="I268" s="440" t="s">
        <v>1866</v>
      </c>
      <c r="J268" s="216" t="s">
        <v>25</v>
      </c>
      <c r="K268" s="216"/>
      <c r="L268" s="216">
        <v>2023</v>
      </c>
      <c r="M268" s="469">
        <v>5597834.1200000001</v>
      </c>
      <c r="N268" s="470"/>
      <c r="O268" s="285" t="s">
        <v>1852</v>
      </c>
      <c r="P268" s="460" t="s">
        <v>1266</v>
      </c>
      <c r="Q268" s="461">
        <v>45449</v>
      </c>
      <c r="R268" s="462">
        <v>5348</v>
      </c>
      <c r="S268" s="302" t="s">
        <v>1759</v>
      </c>
    </row>
    <row r="269" ht="57">
      <c r="A269" s="426">
        <v>181</v>
      </c>
      <c r="B269" s="426" t="s">
        <v>1867</v>
      </c>
      <c r="C269" s="468" t="s">
        <v>1868</v>
      </c>
      <c r="D269" s="439">
        <v>110324502</v>
      </c>
      <c r="E269" s="439" t="s">
        <v>69</v>
      </c>
      <c r="F269" s="439" t="s">
        <v>70</v>
      </c>
      <c r="G269" s="439" t="s">
        <v>71</v>
      </c>
      <c r="H269" s="439" t="s">
        <v>137</v>
      </c>
      <c r="I269" s="440" t="s">
        <v>402</v>
      </c>
      <c r="J269" s="216" t="s">
        <v>25</v>
      </c>
      <c r="K269" s="216"/>
      <c r="L269" s="216">
        <v>2023</v>
      </c>
      <c r="M269" s="469">
        <v>2000000</v>
      </c>
      <c r="N269" s="219"/>
      <c r="O269" s="471">
        <v>5</v>
      </c>
      <c r="P269" s="460" t="s">
        <v>1266</v>
      </c>
      <c r="Q269" s="461">
        <v>45449</v>
      </c>
      <c r="R269" s="462">
        <v>5349</v>
      </c>
      <c r="S269" s="302" t="s">
        <v>1759</v>
      </c>
    </row>
    <row r="270" ht="57">
      <c r="A270" s="426">
        <v>182</v>
      </c>
      <c r="B270" s="426" t="s">
        <v>1637</v>
      </c>
      <c r="C270" s="468" t="s">
        <v>1869</v>
      </c>
      <c r="D270" s="439">
        <v>110773201</v>
      </c>
      <c r="E270" s="439" t="s">
        <v>69</v>
      </c>
      <c r="F270" s="439" t="s">
        <v>70</v>
      </c>
      <c r="G270" s="439" t="s">
        <v>71</v>
      </c>
      <c r="H270" s="439" t="s">
        <v>1864</v>
      </c>
      <c r="I270" s="440" t="s">
        <v>1870</v>
      </c>
      <c r="J270" s="216" t="s">
        <v>18</v>
      </c>
      <c r="K270" s="216"/>
      <c r="L270" s="216">
        <v>2022</v>
      </c>
      <c r="M270" s="469">
        <v>1723916.9399999999</v>
      </c>
      <c r="N270" s="470"/>
      <c r="O270" s="285" t="s">
        <v>1852</v>
      </c>
      <c r="P270" s="460" t="s">
        <v>1266</v>
      </c>
      <c r="Q270" s="461">
        <v>45449</v>
      </c>
      <c r="R270" s="462">
        <v>5350</v>
      </c>
      <c r="S270" s="302" t="s">
        <v>1830</v>
      </c>
    </row>
    <row r="271" ht="57">
      <c r="A271" s="426">
        <v>183</v>
      </c>
      <c r="B271" s="426" t="s">
        <v>1871</v>
      </c>
      <c r="C271" s="468" t="s">
        <v>1872</v>
      </c>
      <c r="D271" s="439">
        <v>110672703</v>
      </c>
      <c r="E271" s="439" t="s">
        <v>69</v>
      </c>
      <c r="F271" s="439" t="s">
        <v>70</v>
      </c>
      <c r="G271" s="439" t="s">
        <v>71</v>
      </c>
      <c r="H271" s="439" t="s">
        <v>1873</v>
      </c>
      <c r="I271" s="440" t="s">
        <v>1866</v>
      </c>
      <c r="J271" s="216" t="s">
        <v>21</v>
      </c>
      <c r="K271" s="216"/>
      <c r="L271" s="216">
        <v>2023</v>
      </c>
      <c r="M271" s="469">
        <v>2005407.8700000001</v>
      </c>
      <c r="N271" s="470"/>
      <c r="O271" s="285" t="s">
        <v>1874</v>
      </c>
      <c r="P271" s="460" t="s">
        <v>1266</v>
      </c>
      <c r="Q271" s="461">
        <v>45449</v>
      </c>
      <c r="R271" s="462">
        <v>5351</v>
      </c>
      <c r="S271" s="302" t="s">
        <v>1875</v>
      </c>
    </row>
    <row r="272" ht="57">
      <c r="A272" s="426">
        <v>184</v>
      </c>
      <c r="B272" s="426" t="s">
        <v>1621</v>
      </c>
      <c r="C272" s="468" t="s">
        <v>1876</v>
      </c>
      <c r="D272" s="439">
        <v>110417101</v>
      </c>
      <c r="E272" s="439" t="s">
        <v>69</v>
      </c>
      <c r="F272" s="439" t="s">
        <v>70</v>
      </c>
      <c r="G272" s="439" t="s">
        <v>71</v>
      </c>
      <c r="H272" s="439" t="s">
        <v>477</v>
      </c>
      <c r="I272" s="440" t="s">
        <v>1877</v>
      </c>
      <c r="J272" s="216" t="s">
        <v>18</v>
      </c>
      <c r="K272" s="216"/>
      <c r="L272" s="216">
        <v>2023</v>
      </c>
      <c r="M272" s="469">
        <v>6316582.2300000004</v>
      </c>
      <c r="N272" s="470"/>
      <c r="O272" s="285" t="s">
        <v>1852</v>
      </c>
      <c r="P272" s="460" t="s">
        <v>1266</v>
      </c>
      <c r="Q272" s="461">
        <v>45449</v>
      </c>
      <c r="R272" s="462">
        <v>5352</v>
      </c>
      <c r="S272" s="302" t="s">
        <v>1847</v>
      </c>
    </row>
    <row r="273" ht="57">
      <c r="A273" s="426">
        <v>185</v>
      </c>
      <c r="B273" s="426" t="s">
        <v>1878</v>
      </c>
      <c r="C273" s="468" t="s">
        <v>1879</v>
      </c>
      <c r="D273" s="439">
        <v>110062502</v>
      </c>
      <c r="E273" s="439" t="s">
        <v>471</v>
      </c>
      <c r="F273" s="439" t="s">
        <v>472</v>
      </c>
      <c r="G273" s="439" t="s">
        <v>473</v>
      </c>
      <c r="H273" s="439" t="s">
        <v>580</v>
      </c>
      <c r="I273" s="440" t="s">
        <v>1880</v>
      </c>
      <c r="J273" s="216" t="s">
        <v>25</v>
      </c>
      <c r="K273" s="216"/>
      <c r="L273" s="216">
        <v>2023</v>
      </c>
      <c r="M273" s="469">
        <v>4149391.6800000002</v>
      </c>
      <c r="N273" s="470"/>
      <c r="O273" s="285" t="s">
        <v>1881</v>
      </c>
      <c r="P273" s="460" t="s">
        <v>1266</v>
      </c>
      <c r="Q273" s="461">
        <v>45449</v>
      </c>
      <c r="R273" s="462">
        <v>5353</v>
      </c>
      <c r="S273" s="304" t="s">
        <v>1759</v>
      </c>
    </row>
    <row r="274" ht="57">
      <c r="A274" s="426">
        <v>186</v>
      </c>
      <c r="B274" s="426" t="s">
        <v>1431</v>
      </c>
      <c r="C274" s="468" t="s">
        <v>1432</v>
      </c>
      <c r="D274" s="439">
        <v>110331601</v>
      </c>
      <c r="E274" s="439" t="s">
        <v>69</v>
      </c>
      <c r="F274" s="439" t="s">
        <v>70</v>
      </c>
      <c r="G274" s="439" t="s">
        <v>71</v>
      </c>
      <c r="H274" s="439" t="s">
        <v>1434</v>
      </c>
      <c r="I274" s="440" t="s">
        <v>1435</v>
      </c>
      <c r="J274" s="216" t="s">
        <v>18</v>
      </c>
      <c r="K274" s="216"/>
      <c r="L274" s="216">
        <v>2023</v>
      </c>
      <c r="M274" s="469">
        <v>1165650</v>
      </c>
      <c r="N274" s="470"/>
      <c r="O274" s="285" t="s">
        <v>1882</v>
      </c>
      <c r="P274" s="460" t="s">
        <v>1266</v>
      </c>
      <c r="Q274" s="461">
        <v>45449</v>
      </c>
      <c r="R274" s="462">
        <v>5354</v>
      </c>
      <c r="S274" s="304" t="s">
        <v>1847</v>
      </c>
    </row>
    <row r="275" ht="57">
      <c r="A275" s="426">
        <v>187</v>
      </c>
      <c r="B275" s="426" t="s">
        <v>1883</v>
      </c>
      <c r="C275" s="468" t="s">
        <v>1884</v>
      </c>
      <c r="D275" s="439">
        <v>110600001</v>
      </c>
      <c r="E275" s="439" t="s">
        <v>69</v>
      </c>
      <c r="F275" s="439" t="s">
        <v>70</v>
      </c>
      <c r="G275" s="439" t="s">
        <v>71</v>
      </c>
      <c r="H275" s="439" t="s">
        <v>1885</v>
      </c>
      <c r="I275" s="440" t="s">
        <v>129</v>
      </c>
      <c r="J275" s="216" t="s">
        <v>18</v>
      </c>
      <c r="K275" s="216"/>
      <c r="L275" s="216">
        <v>2022</v>
      </c>
      <c r="M275" s="469">
        <v>862400</v>
      </c>
      <c r="N275" s="470"/>
      <c r="O275" s="285" t="s">
        <v>1886</v>
      </c>
      <c r="P275" s="460" t="s">
        <v>1266</v>
      </c>
      <c r="Q275" s="461">
        <v>45449</v>
      </c>
      <c r="R275" s="462">
        <v>5355</v>
      </c>
      <c r="S275" s="304" t="s">
        <v>1830</v>
      </c>
    </row>
    <row r="276" ht="57">
      <c r="A276" s="426">
        <v>188</v>
      </c>
      <c r="B276" s="426" t="s">
        <v>1431</v>
      </c>
      <c r="C276" s="468" t="s">
        <v>1887</v>
      </c>
      <c r="D276" s="439">
        <v>110332402</v>
      </c>
      <c r="E276" s="439" t="s">
        <v>69</v>
      </c>
      <c r="F276" s="439" t="s">
        <v>70</v>
      </c>
      <c r="G276" s="439" t="s">
        <v>71</v>
      </c>
      <c r="H276" s="439" t="s">
        <v>1434</v>
      </c>
      <c r="I276" s="440" t="s">
        <v>1888</v>
      </c>
      <c r="J276" s="216" t="s">
        <v>25</v>
      </c>
      <c r="K276" s="216"/>
      <c r="L276" s="216">
        <v>2023</v>
      </c>
      <c r="M276" s="469">
        <v>9973816.3399999999</v>
      </c>
      <c r="N276" s="470"/>
      <c r="O276" s="285" t="s">
        <v>1889</v>
      </c>
      <c r="P276" s="460" t="s">
        <v>1266</v>
      </c>
      <c r="Q276" s="461">
        <v>45449</v>
      </c>
      <c r="R276" s="462">
        <v>5356</v>
      </c>
      <c r="S276" s="304" t="s">
        <v>1759</v>
      </c>
    </row>
    <row r="277" ht="57">
      <c r="A277" s="426">
        <v>189</v>
      </c>
      <c r="B277" s="426" t="s">
        <v>1890</v>
      </c>
      <c r="C277" s="468" t="s">
        <v>1891</v>
      </c>
      <c r="D277" s="439">
        <v>110584510</v>
      </c>
      <c r="E277" s="439" t="s">
        <v>69</v>
      </c>
      <c r="F277" s="439" t="s">
        <v>70</v>
      </c>
      <c r="G277" s="439" t="s">
        <v>71</v>
      </c>
      <c r="H277" s="439" t="s">
        <v>1311</v>
      </c>
      <c r="I277" s="440" t="s">
        <v>1892</v>
      </c>
      <c r="J277" s="216" t="s">
        <v>1893</v>
      </c>
      <c r="K277" s="216"/>
      <c r="L277" s="216">
        <v>2023</v>
      </c>
      <c r="M277" s="469">
        <v>5000000</v>
      </c>
      <c r="N277" s="219"/>
      <c r="O277" s="471">
        <v>0</v>
      </c>
      <c r="P277" s="460" t="s">
        <v>1266</v>
      </c>
      <c r="Q277" s="461">
        <v>45449</v>
      </c>
      <c r="R277" s="462">
        <v>5357</v>
      </c>
      <c r="S277" s="304" t="s">
        <v>1894</v>
      </c>
    </row>
    <row r="278" ht="85.5">
      <c r="A278" s="426">
        <v>190</v>
      </c>
      <c r="B278" s="426" t="s">
        <v>1895</v>
      </c>
      <c r="C278" s="468" t="s">
        <v>1896</v>
      </c>
      <c r="D278" s="439">
        <v>110401907</v>
      </c>
      <c r="E278" s="439" t="s">
        <v>69</v>
      </c>
      <c r="F278" s="439" t="s">
        <v>70</v>
      </c>
      <c r="G278" s="439" t="s">
        <v>71</v>
      </c>
      <c r="H278" s="439" t="s">
        <v>1897</v>
      </c>
      <c r="I278" s="440" t="s">
        <v>1898</v>
      </c>
      <c r="J278" s="216" t="s">
        <v>23</v>
      </c>
      <c r="K278" s="216"/>
      <c r="L278" s="216">
        <v>2024</v>
      </c>
      <c r="M278" s="469">
        <v>1205235.2</v>
      </c>
      <c r="N278" s="470"/>
      <c r="O278" s="285" t="s">
        <v>1874</v>
      </c>
      <c r="P278" s="460" t="s">
        <v>1266</v>
      </c>
      <c r="Q278" s="461">
        <v>45449</v>
      </c>
      <c r="R278" s="462">
        <v>5358</v>
      </c>
      <c r="S278" s="304" t="s">
        <v>1899</v>
      </c>
    </row>
    <row r="279" ht="57">
      <c r="A279" s="426">
        <v>191</v>
      </c>
      <c r="B279" s="426" t="s">
        <v>1900</v>
      </c>
      <c r="C279" s="468" t="s">
        <v>1901</v>
      </c>
      <c r="D279" s="439">
        <v>110047802</v>
      </c>
      <c r="E279" s="439" t="s">
        <v>471</v>
      </c>
      <c r="F279" s="439" t="s">
        <v>472</v>
      </c>
      <c r="G279" s="439" t="s">
        <v>473</v>
      </c>
      <c r="H279" s="439" t="s">
        <v>1726</v>
      </c>
      <c r="I279" s="440" t="s">
        <v>316</v>
      </c>
      <c r="J279" s="216" t="s">
        <v>25</v>
      </c>
      <c r="K279" s="216"/>
      <c r="L279" s="216">
        <v>2023</v>
      </c>
      <c r="M279" s="469">
        <v>4758141.4299999997</v>
      </c>
      <c r="N279" s="470"/>
      <c r="O279" s="285" t="s">
        <v>1857</v>
      </c>
      <c r="P279" s="460" t="s">
        <v>1266</v>
      </c>
      <c r="Q279" s="461">
        <v>45449</v>
      </c>
      <c r="R279" s="462">
        <v>5359</v>
      </c>
      <c r="S279" s="304" t="s">
        <v>1759</v>
      </c>
    </row>
    <row r="280" ht="57">
      <c r="A280" s="425">
        <v>192</v>
      </c>
      <c r="B280" s="425" t="s">
        <v>1261</v>
      </c>
      <c r="C280" s="468" t="s">
        <v>1902</v>
      </c>
      <c r="D280" s="439">
        <v>110626205</v>
      </c>
      <c r="E280" s="439" t="s">
        <v>69</v>
      </c>
      <c r="F280" s="439" t="s">
        <v>70</v>
      </c>
      <c r="G280" s="439" t="s">
        <v>71</v>
      </c>
      <c r="H280" s="439" t="s">
        <v>1903</v>
      </c>
      <c r="I280" s="440" t="s">
        <v>1866</v>
      </c>
      <c r="J280" s="216" t="s">
        <v>24</v>
      </c>
      <c r="K280" s="216"/>
      <c r="L280" s="216">
        <v>2021</v>
      </c>
      <c r="M280" s="469">
        <v>597907.40000000002</v>
      </c>
      <c r="N280" s="470"/>
      <c r="O280" s="285" t="s">
        <v>1862</v>
      </c>
      <c r="P280" s="460" t="s">
        <v>1266</v>
      </c>
      <c r="Q280" s="461">
        <v>45449</v>
      </c>
      <c r="R280" s="462">
        <v>5360</v>
      </c>
      <c r="S280" s="435" t="s">
        <v>1904</v>
      </c>
    </row>
    <row r="281" ht="57">
      <c r="A281" s="472"/>
      <c r="B281" s="472"/>
      <c r="C281" s="468" t="s">
        <v>1902</v>
      </c>
      <c r="D281" s="439">
        <v>110626206</v>
      </c>
      <c r="E281" s="439" t="s">
        <v>69</v>
      </c>
      <c r="F281" s="439" t="s">
        <v>70</v>
      </c>
      <c r="G281" s="439" t="s">
        <v>71</v>
      </c>
      <c r="H281" s="439" t="s">
        <v>1903</v>
      </c>
      <c r="I281" s="440" t="s">
        <v>1866</v>
      </c>
      <c r="J281" s="216" t="s">
        <v>22</v>
      </c>
      <c r="K281" s="216"/>
      <c r="L281" s="216">
        <v>2021</v>
      </c>
      <c r="M281" s="469">
        <v>887186.66000000003</v>
      </c>
      <c r="N281" s="470"/>
      <c r="O281" s="285" t="s">
        <v>1862</v>
      </c>
      <c r="P281" s="460" t="s">
        <v>1266</v>
      </c>
      <c r="Q281" s="462"/>
      <c r="R281" s="462"/>
      <c r="S281" s="436"/>
    </row>
    <row r="282" ht="85.5">
      <c r="A282" s="426">
        <v>193</v>
      </c>
      <c r="B282" s="426" t="s">
        <v>1261</v>
      </c>
      <c r="C282" s="468" t="s">
        <v>1905</v>
      </c>
      <c r="D282" s="439">
        <v>110570507</v>
      </c>
      <c r="E282" s="439" t="s">
        <v>69</v>
      </c>
      <c r="F282" s="439" t="s">
        <v>70</v>
      </c>
      <c r="G282" s="439" t="s">
        <v>71</v>
      </c>
      <c r="H282" s="439" t="s">
        <v>1837</v>
      </c>
      <c r="I282" s="440" t="s">
        <v>1906</v>
      </c>
      <c r="J282" s="216" t="s">
        <v>23</v>
      </c>
      <c r="K282" s="216"/>
      <c r="L282" s="216">
        <v>2023</v>
      </c>
      <c r="M282" s="469">
        <v>938282.34999999998</v>
      </c>
      <c r="N282" s="470"/>
      <c r="O282" s="285" t="s">
        <v>1907</v>
      </c>
      <c r="P282" s="460" t="s">
        <v>1266</v>
      </c>
      <c r="Q282" s="461">
        <v>45449</v>
      </c>
      <c r="R282" s="462">
        <v>5361</v>
      </c>
      <c r="S282" s="304" t="s">
        <v>1811</v>
      </c>
    </row>
    <row r="283" ht="71.25">
      <c r="A283" s="426">
        <v>194</v>
      </c>
      <c r="B283" s="426" t="s">
        <v>1848</v>
      </c>
      <c r="C283" s="468" t="s">
        <v>1908</v>
      </c>
      <c r="D283" s="439">
        <v>110897003</v>
      </c>
      <c r="E283" s="439" t="s">
        <v>69</v>
      </c>
      <c r="F283" s="439" t="s">
        <v>70</v>
      </c>
      <c r="G283" s="439" t="s">
        <v>71</v>
      </c>
      <c r="H283" s="439" t="s">
        <v>379</v>
      </c>
      <c r="I283" s="440" t="s">
        <v>380</v>
      </c>
      <c r="J283" s="216" t="s">
        <v>21</v>
      </c>
      <c r="K283" s="216"/>
      <c r="L283" s="216">
        <v>2023</v>
      </c>
      <c r="M283" s="469">
        <v>3563736.02</v>
      </c>
      <c r="N283" s="470"/>
      <c r="O283" s="285" t="s">
        <v>1889</v>
      </c>
      <c r="P283" s="460" t="s">
        <v>1266</v>
      </c>
      <c r="Q283" s="461">
        <v>45449</v>
      </c>
      <c r="R283" s="462">
        <v>5362</v>
      </c>
      <c r="S283" s="304" t="s">
        <v>1849</v>
      </c>
    </row>
    <row r="284" ht="71.25">
      <c r="A284" s="426">
        <v>195</v>
      </c>
      <c r="B284" s="426" t="s">
        <v>1909</v>
      </c>
      <c r="C284" s="468" t="s">
        <v>1910</v>
      </c>
      <c r="D284" s="439">
        <v>110475804</v>
      </c>
      <c r="E284" s="439" t="s">
        <v>69</v>
      </c>
      <c r="F284" s="439" t="s">
        <v>70</v>
      </c>
      <c r="G284" s="439" t="s">
        <v>71</v>
      </c>
      <c r="H284" s="439" t="s">
        <v>369</v>
      </c>
      <c r="I284" s="440" t="s">
        <v>445</v>
      </c>
      <c r="J284" s="216" t="s">
        <v>29</v>
      </c>
      <c r="K284" s="216"/>
      <c r="L284" s="216">
        <v>2023</v>
      </c>
      <c r="M284" s="469">
        <v>1989530.3999999999</v>
      </c>
      <c r="N284" s="470"/>
      <c r="O284" s="285" t="s">
        <v>1907</v>
      </c>
      <c r="P284" s="460" t="s">
        <v>1266</v>
      </c>
      <c r="Q284" s="461">
        <v>45449</v>
      </c>
      <c r="R284" s="462">
        <v>5363</v>
      </c>
      <c r="S284" s="304" t="s">
        <v>1787</v>
      </c>
    </row>
    <row r="285" ht="57">
      <c r="A285" s="425">
        <v>196</v>
      </c>
      <c r="B285" s="473" t="s">
        <v>1911</v>
      </c>
      <c r="C285" s="468" t="s">
        <v>1912</v>
      </c>
      <c r="D285" s="439">
        <v>110501905</v>
      </c>
      <c r="E285" s="439" t="s">
        <v>69</v>
      </c>
      <c r="F285" s="439" t="s">
        <v>70</v>
      </c>
      <c r="G285" s="439" t="s">
        <v>71</v>
      </c>
      <c r="H285" s="439" t="s">
        <v>1913</v>
      </c>
      <c r="I285" s="440" t="s">
        <v>423</v>
      </c>
      <c r="J285" s="216" t="s">
        <v>24</v>
      </c>
      <c r="K285" s="216"/>
      <c r="L285" s="216">
        <v>2022</v>
      </c>
      <c r="M285" s="469">
        <v>323290.59999999998</v>
      </c>
      <c r="N285" s="470"/>
      <c r="O285" s="285" t="s">
        <v>1857</v>
      </c>
      <c r="P285" s="460" t="s">
        <v>1266</v>
      </c>
      <c r="Q285" s="461">
        <v>45449</v>
      </c>
      <c r="R285" s="462">
        <v>5364</v>
      </c>
      <c r="S285" s="435" t="s">
        <v>1914</v>
      </c>
    </row>
    <row r="286" ht="57">
      <c r="A286" s="472"/>
      <c r="B286" s="474"/>
      <c r="C286" s="468" t="s">
        <v>1912</v>
      </c>
      <c r="D286" s="439">
        <v>110501906</v>
      </c>
      <c r="E286" s="439" t="s">
        <v>69</v>
      </c>
      <c r="F286" s="439" t="s">
        <v>70</v>
      </c>
      <c r="G286" s="439" t="s">
        <v>71</v>
      </c>
      <c r="H286" s="439" t="s">
        <v>1913</v>
      </c>
      <c r="I286" s="440" t="s">
        <v>423</v>
      </c>
      <c r="J286" s="216" t="s">
        <v>22</v>
      </c>
      <c r="K286" s="216"/>
      <c r="L286" s="216">
        <v>2022</v>
      </c>
      <c r="M286" s="469">
        <v>397913.79999999999</v>
      </c>
      <c r="N286" s="470"/>
      <c r="O286" s="285" t="s">
        <v>1857</v>
      </c>
      <c r="P286" s="460" t="s">
        <v>1266</v>
      </c>
      <c r="Q286" s="462"/>
      <c r="R286" s="462"/>
      <c r="S286" s="436"/>
    </row>
    <row r="287" ht="71.25">
      <c r="A287" s="426">
        <v>197</v>
      </c>
      <c r="B287" s="426" t="s">
        <v>1915</v>
      </c>
      <c r="C287" s="468" t="s">
        <v>1916</v>
      </c>
      <c r="D287" s="439">
        <v>110306104</v>
      </c>
      <c r="E287" s="439" t="s">
        <v>69</v>
      </c>
      <c r="F287" s="439" t="s">
        <v>70</v>
      </c>
      <c r="G287" s="439" t="s">
        <v>71</v>
      </c>
      <c r="H287" s="439" t="s">
        <v>1439</v>
      </c>
      <c r="I287" s="440" t="s">
        <v>1917</v>
      </c>
      <c r="J287" s="216" t="s">
        <v>29</v>
      </c>
      <c r="K287" s="216"/>
      <c r="L287" s="216">
        <v>2022</v>
      </c>
      <c r="M287" s="469">
        <v>439739.20000000001</v>
      </c>
      <c r="N287" s="470"/>
      <c r="O287" s="285" t="s">
        <v>1874</v>
      </c>
      <c r="P287" s="460" t="s">
        <v>1266</v>
      </c>
      <c r="Q287" s="461">
        <v>45449</v>
      </c>
      <c r="R287" s="462">
        <v>5365</v>
      </c>
      <c r="S287" s="304" t="s">
        <v>1776</v>
      </c>
    </row>
    <row r="288" ht="57">
      <c r="A288" s="426">
        <v>198</v>
      </c>
      <c r="B288" s="426" t="s">
        <v>1918</v>
      </c>
      <c r="C288" s="468" t="s">
        <v>1919</v>
      </c>
      <c r="D288" s="439">
        <v>110070002</v>
      </c>
      <c r="E288" s="439" t="s">
        <v>471</v>
      </c>
      <c r="F288" s="439" t="s">
        <v>472</v>
      </c>
      <c r="G288" s="439" t="s">
        <v>473</v>
      </c>
      <c r="H288" s="439" t="s">
        <v>1683</v>
      </c>
      <c r="I288" s="440" t="s">
        <v>192</v>
      </c>
      <c r="J288" s="216" t="s">
        <v>25</v>
      </c>
      <c r="K288" s="216"/>
      <c r="L288" s="216">
        <v>2023</v>
      </c>
      <c r="M288" s="469">
        <v>1723937.6000000001</v>
      </c>
      <c r="N288" s="470"/>
      <c r="O288" s="285" t="s">
        <v>1882</v>
      </c>
      <c r="P288" s="460" t="s">
        <v>1266</v>
      </c>
      <c r="Q288" s="461">
        <v>45449</v>
      </c>
      <c r="R288" s="462">
        <v>5366</v>
      </c>
      <c r="S288" s="304" t="s">
        <v>1759</v>
      </c>
    </row>
    <row r="289" ht="57">
      <c r="A289" s="426">
        <v>199</v>
      </c>
      <c r="B289" s="426" t="s">
        <v>1918</v>
      </c>
      <c r="C289" s="468" t="s">
        <v>1920</v>
      </c>
      <c r="D289" s="439">
        <v>110047402</v>
      </c>
      <c r="E289" s="439" t="s">
        <v>471</v>
      </c>
      <c r="F289" s="439" t="s">
        <v>472</v>
      </c>
      <c r="G289" s="439" t="s">
        <v>473</v>
      </c>
      <c r="H289" s="439" t="s">
        <v>572</v>
      </c>
      <c r="I289" s="440" t="s">
        <v>91</v>
      </c>
      <c r="J289" s="216" t="s">
        <v>25</v>
      </c>
      <c r="K289" s="216"/>
      <c r="L289" s="216">
        <v>2023</v>
      </c>
      <c r="M289" s="469">
        <v>1674567</v>
      </c>
      <c r="N289" s="470"/>
      <c r="O289" s="285" t="s">
        <v>1855</v>
      </c>
      <c r="P289" s="460" t="s">
        <v>1266</v>
      </c>
      <c r="Q289" s="461">
        <v>45449</v>
      </c>
      <c r="R289" s="462">
        <v>5367</v>
      </c>
      <c r="S289" s="304" t="s">
        <v>1759</v>
      </c>
    </row>
    <row r="290" ht="57">
      <c r="A290" s="426">
        <v>200</v>
      </c>
      <c r="B290" s="426" t="s">
        <v>1918</v>
      </c>
      <c r="C290" s="468" t="s">
        <v>1921</v>
      </c>
      <c r="D290" s="439">
        <v>110043302</v>
      </c>
      <c r="E290" s="439" t="s">
        <v>471</v>
      </c>
      <c r="F290" s="439" t="s">
        <v>472</v>
      </c>
      <c r="G290" s="439" t="s">
        <v>473</v>
      </c>
      <c r="H290" s="439" t="s">
        <v>518</v>
      </c>
      <c r="I290" s="440" t="s">
        <v>138</v>
      </c>
      <c r="J290" s="216" t="s">
        <v>25</v>
      </c>
      <c r="K290" s="216"/>
      <c r="L290" s="216">
        <v>2023</v>
      </c>
      <c r="M290" s="469">
        <v>7004931.7999999998</v>
      </c>
      <c r="N290" s="470"/>
      <c r="O290" s="285" t="s">
        <v>1862</v>
      </c>
      <c r="P290" s="460" t="s">
        <v>1266</v>
      </c>
      <c r="Q290" s="461">
        <v>45449</v>
      </c>
      <c r="R290" s="462">
        <v>5368</v>
      </c>
      <c r="S290" s="304" t="s">
        <v>1759</v>
      </c>
    </row>
    <row r="291" ht="71.25">
      <c r="A291" s="426">
        <v>201</v>
      </c>
      <c r="B291" s="426" t="s">
        <v>1918</v>
      </c>
      <c r="C291" s="468" t="s">
        <v>1922</v>
      </c>
      <c r="D291" s="439">
        <v>110036703</v>
      </c>
      <c r="E291" s="439" t="s">
        <v>471</v>
      </c>
      <c r="F291" s="439" t="s">
        <v>472</v>
      </c>
      <c r="G291" s="439" t="s">
        <v>473</v>
      </c>
      <c r="H291" s="439" t="s">
        <v>1706</v>
      </c>
      <c r="I291" s="440" t="s">
        <v>1923</v>
      </c>
      <c r="J291" s="216" t="s">
        <v>21</v>
      </c>
      <c r="K291" s="216"/>
      <c r="L291" s="216">
        <v>2023</v>
      </c>
      <c r="M291" s="469">
        <v>2841793</v>
      </c>
      <c r="N291" s="470"/>
      <c r="O291" s="285" t="s">
        <v>1857</v>
      </c>
      <c r="P291" s="460" t="s">
        <v>1266</v>
      </c>
      <c r="Q291" s="461">
        <v>45449</v>
      </c>
      <c r="R291" s="462">
        <v>5369</v>
      </c>
      <c r="S291" s="304" t="s">
        <v>1849</v>
      </c>
    </row>
    <row r="292" ht="71.25">
      <c r="A292" s="426">
        <v>202</v>
      </c>
      <c r="B292" s="426" t="s">
        <v>1918</v>
      </c>
      <c r="C292" s="468" t="s">
        <v>1924</v>
      </c>
      <c r="D292" s="439">
        <v>110024603</v>
      </c>
      <c r="E292" s="439" t="s">
        <v>471</v>
      </c>
      <c r="F292" s="439" t="s">
        <v>472</v>
      </c>
      <c r="G292" s="439" t="s">
        <v>473</v>
      </c>
      <c r="H292" s="439" t="s">
        <v>338</v>
      </c>
      <c r="I292" s="440" t="s">
        <v>86</v>
      </c>
      <c r="J292" s="216" t="s">
        <v>21</v>
      </c>
      <c r="K292" s="216"/>
      <c r="L292" s="216">
        <v>2023</v>
      </c>
      <c r="M292" s="469">
        <v>1950872</v>
      </c>
      <c r="N292" s="470"/>
      <c r="O292" s="285" t="s">
        <v>1852</v>
      </c>
      <c r="P292" s="460" t="s">
        <v>1266</v>
      </c>
      <c r="Q292" s="461">
        <v>45449</v>
      </c>
      <c r="R292" s="462">
        <v>5370</v>
      </c>
      <c r="S292" s="304" t="s">
        <v>1849</v>
      </c>
    </row>
    <row r="293" ht="57">
      <c r="A293" s="425">
        <v>203</v>
      </c>
      <c r="B293" s="425" t="s">
        <v>1918</v>
      </c>
      <c r="C293" s="468" t="s">
        <v>1925</v>
      </c>
      <c r="D293" s="439">
        <v>110052701</v>
      </c>
      <c r="E293" s="439" t="s">
        <v>471</v>
      </c>
      <c r="F293" s="439" t="s">
        <v>472</v>
      </c>
      <c r="G293" s="439" t="s">
        <v>473</v>
      </c>
      <c r="H293" s="439" t="s">
        <v>1691</v>
      </c>
      <c r="I293" s="440" t="s">
        <v>1456</v>
      </c>
      <c r="J293" s="216" t="s">
        <v>18</v>
      </c>
      <c r="K293" s="216"/>
      <c r="L293" s="216">
        <v>2023</v>
      </c>
      <c r="M293" s="469">
        <v>2466077.6000000001</v>
      </c>
      <c r="N293" s="470"/>
      <c r="O293" s="285" t="s">
        <v>1926</v>
      </c>
      <c r="P293" s="460" t="s">
        <v>1266</v>
      </c>
      <c r="Q293" s="461">
        <v>45449</v>
      </c>
      <c r="R293" s="462">
        <v>5371</v>
      </c>
      <c r="S293" s="304" t="s">
        <v>1847</v>
      </c>
    </row>
    <row r="294" ht="28.5">
      <c r="A294" s="472"/>
      <c r="B294" s="472"/>
      <c r="C294" s="475" t="s">
        <v>1925</v>
      </c>
      <c r="D294" s="249"/>
      <c r="E294" s="249" t="s">
        <v>471</v>
      </c>
      <c r="F294" s="249" t="s">
        <v>472</v>
      </c>
      <c r="G294" s="249" t="s">
        <v>473</v>
      </c>
      <c r="H294" s="249" t="s">
        <v>1691</v>
      </c>
      <c r="I294" s="249" t="s">
        <v>1456</v>
      </c>
      <c r="J294" s="249" t="s">
        <v>1927</v>
      </c>
      <c r="K294" s="249"/>
      <c r="L294" s="385">
        <v>2017</v>
      </c>
      <c r="M294" s="476">
        <v>1135561.9099999999</v>
      </c>
      <c r="N294" s="477"/>
      <c r="O294" s="258" t="s">
        <v>1928</v>
      </c>
      <c r="P294" s="478"/>
      <c r="Q294" s="479"/>
      <c r="R294" s="480"/>
      <c r="S294" s="328" t="s">
        <v>1537</v>
      </c>
    </row>
    <row r="295" ht="57">
      <c r="A295" s="426">
        <v>204</v>
      </c>
      <c r="B295" s="426" t="s">
        <v>1918</v>
      </c>
      <c r="C295" s="468" t="s">
        <v>1929</v>
      </c>
      <c r="D295" s="439">
        <v>110031501</v>
      </c>
      <c r="E295" s="439" t="s">
        <v>471</v>
      </c>
      <c r="F295" s="439" t="s">
        <v>472</v>
      </c>
      <c r="G295" s="439" t="s">
        <v>473</v>
      </c>
      <c r="H295" s="439" t="s">
        <v>474</v>
      </c>
      <c r="I295" s="440" t="s">
        <v>366</v>
      </c>
      <c r="J295" s="216" t="s">
        <v>18</v>
      </c>
      <c r="K295" s="216"/>
      <c r="L295" s="216">
        <v>2023</v>
      </c>
      <c r="M295" s="469">
        <v>1743387</v>
      </c>
      <c r="N295" s="470"/>
      <c r="O295" s="285" t="s">
        <v>1926</v>
      </c>
      <c r="P295" s="460" t="s">
        <v>1266</v>
      </c>
      <c r="Q295" s="461">
        <v>45449</v>
      </c>
      <c r="R295" s="462">
        <v>5372</v>
      </c>
      <c r="S295" s="304" t="s">
        <v>1847</v>
      </c>
    </row>
    <row r="296" ht="71.25">
      <c r="A296" s="426">
        <v>205</v>
      </c>
      <c r="B296" s="426" t="s">
        <v>1918</v>
      </c>
      <c r="C296" s="468" t="s">
        <v>1930</v>
      </c>
      <c r="D296" s="439">
        <v>110056703</v>
      </c>
      <c r="E296" s="439" t="s">
        <v>471</v>
      </c>
      <c r="F296" s="439" t="s">
        <v>472</v>
      </c>
      <c r="G296" s="439" t="s">
        <v>473</v>
      </c>
      <c r="H296" s="439" t="s">
        <v>1691</v>
      </c>
      <c r="I296" s="440" t="s">
        <v>1785</v>
      </c>
      <c r="J296" s="216" t="s">
        <v>21</v>
      </c>
      <c r="K296" s="216"/>
      <c r="L296" s="216">
        <v>2023</v>
      </c>
      <c r="M296" s="469">
        <v>2531854</v>
      </c>
      <c r="N296" s="470"/>
      <c r="O296" s="285" t="s">
        <v>1852</v>
      </c>
      <c r="P296" s="460" t="s">
        <v>1266</v>
      </c>
      <c r="Q296" s="461">
        <v>45449</v>
      </c>
      <c r="R296" s="462">
        <v>5373</v>
      </c>
      <c r="S296" s="304" t="s">
        <v>1849</v>
      </c>
    </row>
    <row r="297" ht="57">
      <c r="A297" s="426">
        <v>206</v>
      </c>
      <c r="B297" s="426" t="s">
        <v>1931</v>
      </c>
      <c r="C297" s="468" t="s">
        <v>1932</v>
      </c>
      <c r="D297" s="439">
        <v>110672802</v>
      </c>
      <c r="E297" s="439" t="s">
        <v>69</v>
      </c>
      <c r="F297" s="439" t="s">
        <v>70</v>
      </c>
      <c r="G297" s="439" t="s">
        <v>71</v>
      </c>
      <c r="H297" s="439" t="s">
        <v>1873</v>
      </c>
      <c r="I297" s="440" t="s">
        <v>402</v>
      </c>
      <c r="J297" s="216" t="s">
        <v>25</v>
      </c>
      <c r="K297" s="216"/>
      <c r="L297" s="216">
        <v>2023</v>
      </c>
      <c r="M297" s="469">
        <v>3773863.4700000002</v>
      </c>
      <c r="N297" s="470"/>
      <c r="O297" s="285" t="s">
        <v>1857</v>
      </c>
      <c r="P297" s="460" t="s">
        <v>1266</v>
      </c>
      <c r="Q297" s="461">
        <v>45449</v>
      </c>
      <c r="R297" s="462">
        <v>5374</v>
      </c>
      <c r="S297" s="304" t="s">
        <v>1759</v>
      </c>
    </row>
    <row r="298" ht="57">
      <c r="A298" s="426">
        <v>207</v>
      </c>
      <c r="B298" s="426" t="s">
        <v>1933</v>
      </c>
      <c r="C298" s="468" t="s">
        <v>1934</v>
      </c>
      <c r="D298" s="439">
        <v>110804501</v>
      </c>
      <c r="E298" s="439" t="s">
        <v>69</v>
      </c>
      <c r="F298" s="439" t="s">
        <v>70</v>
      </c>
      <c r="G298" s="439" t="s">
        <v>71</v>
      </c>
      <c r="H298" s="439" t="s">
        <v>1935</v>
      </c>
      <c r="I298" s="440" t="s">
        <v>1795</v>
      </c>
      <c r="J298" s="216" t="s">
        <v>18</v>
      </c>
      <c r="K298" s="216"/>
      <c r="L298" s="216">
        <v>2020</v>
      </c>
      <c r="M298" s="469">
        <v>2336023.0600000001</v>
      </c>
      <c r="N298" s="470"/>
      <c r="O298" s="285" t="s">
        <v>1874</v>
      </c>
      <c r="P298" s="460" t="s">
        <v>1266</v>
      </c>
      <c r="Q298" s="461">
        <v>45449</v>
      </c>
      <c r="R298" s="462">
        <v>5375</v>
      </c>
      <c r="S298" s="304" t="s">
        <v>1936</v>
      </c>
    </row>
    <row r="299" ht="71.25">
      <c r="A299" s="426">
        <v>208</v>
      </c>
      <c r="B299" s="426" t="s">
        <v>1933</v>
      </c>
      <c r="C299" s="468" t="s">
        <v>1934</v>
      </c>
      <c r="D299" s="439">
        <v>110804504</v>
      </c>
      <c r="E299" s="439" t="s">
        <v>69</v>
      </c>
      <c r="F299" s="439" t="s">
        <v>70</v>
      </c>
      <c r="G299" s="439" t="s">
        <v>71</v>
      </c>
      <c r="H299" s="439" t="s">
        <v>1935</v>
      </c>
      <c r="I299" s="440" t="s">
        <v>1795</v>
      </c>
      <c r="J299" s="216" t="s">
        <v>29</v>
      </c>
      <c r="K299" s="216"/>
      <c r="L299" s="216">
        <v>2022</v>
      </c>
      <c r="M299" s="469">
        <v>3200644.2400000002</v>
      </c>
      <c r="N299" s="470"/>
      <c r="O299" s="285" t="s">
        <v>1874</v>
      </c>
      <c r="P299" s="460" t="s">
        <v>1266</v>
      </c>
      <c r="Q299" s="461">
        <v>45449</v>
      </c>
      <c r="R299" s="462">
        <v>5376</v>
      </c>
      <c r="S299" s="304" t="s">
        <v>1776</v>
      </c>
    </row>
    <row r="300" ht="57">
      <c r="A300" s="425">
        <v>209</v>
      </c>
      <c r="B300" s="425" t="s">
        <v>1937</v>
      </c>
      <c r="C300" s="468" t="s">
        <v>1938</v>
      </c>
      <c r="D300" s="439">
        <v>110437105</v>
      </c>
      <c r="E300" s="439" t="s">
        <v>69</v>
      </c>
      <c r="F300" s="439" t="s">
        <v>70</v>
      </c>
      <c r="G300" s="439" t="s">
        <v>71</v>
      </c>
      <c r="H300" s="439" t="s">
        <v>401</v>
      </c>
      <c r="I300" s="440" t="s">
        <v>402</v>
      </c>
      <c r="J300" s="216" t="s">
        <v>24</v>
      </c>
      <c r="K300" s="216"/>
      <c r="L300" s="216">
        <v>2020</v>
      </c>
      <c r="M300" s="469">
        <v>411711.27000000002</v>
      </c>
      <c r="N300" s="470"/>
      <c r="O300" s="285" t="s">
        <v>1926</v>
      </c>
      <c r="P300" s="460" t="s">
        <v>1266</v>
      </c>
      <c r="Q300" s="461">
        <v>45449</v>
      </c>
      <c r="R300" s="462">
        <v>5377</v>
      </c>
      <c r="S300" s="435" t="s">
        <v>1939</v>
      </c>
    </row>
    <row r="301" ht="57">
      <c r="A301" s="481"/>
      <c r="B301" s="481"/>
      <c r="C301" s="468" t="s">
        <v>1938</v>
      </c>
      <c r="D301" s="439">
        <v>110437106</v>
      </c>
      <c r="E301" s="439" t="s">
        <v>69</v>
      </c>
      <c r="F301" s="439" t="s">
        <v>70</v>
      </c>
      <c r="G301" s="439" t="s">
        <v>71</v>
      </c>
      <c r="H301" s="439" t="s">
        <v>401</v>
      </c>
      <c r="I301" s="440" t="s">
        <v>402</v>
      </c>
      <c r="J301" s="216" t="s">
        <v>22</v>
      </c>
      <c r="K301" s="216"/>
      <c r="L301" s="216">
        <v>2020</v>
      </c>
      <c r="M301" s="469">
        <v>411711.27000000002</v>
      </c>
      <c r="N301" s="470"/>
      <c r="O301" s="285" t="s">
        <v>1926</v>
      </c>
      <c r="P301" s="460" t="s">
        <v>1266</v>
      </c>
      <c r="Q301" s="462"/>
      <c r="R301" s="462"/>
      <c r="S301" s="463"/>
    </row>
    <row r="302" ht="57">
      <c r="A302" s="472"/>
      <c r="B302" s="472"/>
      <c r="C302" s="468" t="s">
        <v>1938</v>
      </c>
      <c r="D302" s="439">
        <v>110437107</v>
      </c>
      <c r="E302" s="439" t="s">
        <v>69</v>
      </c>
      <c r="F302" s="439" t="s">
        <v>70</v>
      </c>
      <c r="G302" s="439" t="s">
        <v>71</v>
      </c>
      <c r="H302" s="439" t="s">
        <v>401</v>
      </c>
      <c r="I302" s="440" t="s">
        <v>402</v>
      </c>
      <c r="J302" s="216" t="s">
        <v>23</v>
      </c>
      <c r="K302" s="216"/>
      <c r="L302" s="216">
        <v>2020</v>
      </c>
      <c r="M302" s="469">
        <v>665224.08999999997</v>
      </c>
      <c r="N302" s="470"/>
      <c r="O302" s="285" t="s">
        <v>1926</v>
      </c>
      <c r="P302" s="460" t="s">
        <v>1266</v>
      </c>
      <c r="Q302" s="462"/>
      <c r="R302" s="462"/>
      <c r="S302" s="436"/>
    </row>
    <row r="303" ht="71.25">
      <c r="A303" s="426">
        <v>210</v>
      </c>
      <c r="B303" s="426" t="s">
        <v>1940</v>
      </c>
      <c r="C303" s="468" t="s">
        <v>1941</v>
      </c>
      <c r="D303" s="439">
        <v>110129804</v>
      </c>
      <c r="E303" s="439" t="s">
        <v>148</v>
      </c>
      <c r="F303" s="439" t="s">
        <v>149</v>
      </c>
      <c r="G303" s="439" t="s">
        <v>150</v>
      </c>
      <c r="H303" s="439" t="s">
        <v>1495</v>
      </c>
      <c r="I303" s="440" t="s">
        <v>1942</v>
      </c>
      <c r="J303" s="216" t="s">
        <v>29</v>
      </c>
      <c r="K303" s="216"/>
      <c r="L303" s="216">
        <v>2023</v>
      </c>
      <c r="M303" s="469">
        <v>2567268</v>
      </c>
      <c r="N303" s="470"/>
      <c r="O303" s="285" t="s">
        <v>1874</v>
      </c>
      <c r="P303" s="460" t="s">
        <v>1266</v>
      </c>
      <c r="Q303" s="461">
        <v>45449</v>
      </c>
      <c r="R303" s="462">
        <v>5378</v>
      </c>
      <c r="S303" s="304" t="s">
        <v>1787</v>
      </c>
    </row>
    <row r="304" ht="57">
      <c r="A304" s="426">
        <v>211</v>
      </c>
      <c r="B304" s="426" t="s">
        <v>1943</v>
      </c>
      <c r="C304" s="468" t="s">
        <v>1944</v>
      </c>
      <c r="D304" s="439">
        <v>110300502</v>
      </c>
      <c r="E304" s="439" t="s">
        <v>69</v>
      </c>
      <c r="F304" s="439" t="s">
        <v>70</v>
      </c>
      <c r="G304" s="439" t="s">
        <v>71</v>
      </c>
      <c r="H304" s="439" t="s">
        <v>1945</v>
      </c>
      <c r="I304" s="440" t="s">
        <v>357</v>
      </c>
      <c r="J304" s="216" t="s">
        <v>25</v>
      </c>
      <c r="K304" s="216"/>
      <c r="L304" s="216">
        <v>2023</v>
      </c>
      <c r="M304" s="469">
        <v>1597673.8600000001</v>
      </c>
      <c r="N304" s="470"/>
      <c r="O304" s="285" t="s">
        <v>1889</v>
      </c>
      <c r="P304" s="460" t="s">
        <v>1266</v>
      </c>
      <c r="Q304" s="461">
        <v>45449</v>
      </c>
      <c r="R304" s="462">
        <v>5379</v>
      </c>
      <c r="S304" s="304" t="s">
        <v>1759</v>
      </c>
    </row>
    <row r="305" ht="57">
      <c r="A305" s="425">
        <v>212</v>
      </c>
      <c r="B305" s="425" t="s">
        <v>1933</v>
      </c>
      <c r="C305" s="468" t="s">
        <v>1946</v>
      </c>
      <c r="D305" s="439">
        <v>110795201</v>
      </c>
      <c r="E305" s="439" t="s">
        <v>69</v>
      </c>
      <c r="F305" s="439" t="s">
        <v>70</v>
      </c>
      <c r="G305" s="439" t="s">
        <v>71</v>
      </c>
      <c r="H305" s="439" t="s">
        <v>1947</v>
      </c>
      <c r="I305" s="440" t="s">
        <v>192</v>
      </c>
      <c r="J305" s="216" t="s">
        <v>18</v>
      </c>
      <c r="K305" s="216"/>
      <c r="L305" s="216">
        <v>2023</v>
      </c>
      <c r="M305" s="469">
        <v>2176393.7999999998</v>
      </c>
      <c r="N305" s="470"/>
      <c r="O305" s="285" t="s">
        <v>1852</v>
      </c>
      <c r="P305" s="460" t="s">
        <v>1266</v>
      </c>
      <c r="Q305" s="461">
        <v>45449</v>
      </c>
      <c r="R305" s="462">
        <v>5380</v>
      </c>
      <c r="S305" s="435" t="s">
        <v>1948</v>
      </c>
    </row>
    <row r="306" ht="57">
      <c r="A306" s="472"/>
      <c r="B306" s="472"/>
      <c r="C306" s="468" t="s">
        <v>1946</v>
      </c>
      <c r="D306" s="439">
        <v>110795202</v>
      </c>
      <c r="E306" s="439" t="s">
        <v>69</v>
      </c>
      <c r="F306" s="439" t="s">
        <v>70</v>
      </c>
      <c r="G306" s="439" t="s">
        <v>71</v>
      </c>
      <c r="H306" s="439" t="s">
        <v>1947</v>
      </c>
      <c r="I306" s="440" t="s">
        <v>192</v>
      </c>
      <c r="J306" s="216" t="s">
        <v>25</v>
      </c>
      <c r="K306" s="216"/>
      <c r="L306" s="216">
        <v>2023</v>
      </c>
      <c r="M306" s="469">
        <v>9119158.7400000002</v>
      </c>
      <c r="N306" s="470"/>
      <c r="O306" s="285" t="s">
        <v>1862</v>
      </c>
      <c r="P306" s="460" t="s">
        <v>1266</v>
      </c>
      <c r="Q306" s="462"/>
      <c r="R306" s="462"/>
      <c r="S306" s="436"/>
    </row>
    <row r="307" ht="57">
      <c r="A307" s="426">
        <v>213</v>
      </c>
      <c r="B307" s="426" t="s">
        <v>1949</v>
      </c>
      <c r="C307" s="468" t="s">
        <v>1950</v>
      </c>
      <c r="D307" s="439">
        <v>110895902</v>
      </c>
      <c r="E307" s="439" t="s">
        <v>69</v>
      </c>
      <c r="F307" s="439" t="s">
        <v>70</v>
      </c>
      <c r="G307" s="439" t="s">
        <v>71</v>
      </c>
      <c r="H307" s="439" t="s">
        <v>379</v>
      </c>
      <c r="I307" s="440" t="s">
        <v>196</v>
      </c>
      <c r="J307" s="216" t="s">
        <v>25</v>
      </c>
      <c r="K307" s="216"/>
      <c r="L307" s="216">
        <v>2019</v>
      </c>
      <c r="M307" s="469">
        <v>3067173.25</v>
      </c>
      <c r="N307" s="470"/>
      <c r="O307" s="285" t="s">
        <v>1862</v>
      </c>
      <c r="P307" s="460" t="s">
        <v>1266</v>
      </c>
      <c r="Q307" s="461">
        <v>45449</v>
      </c>
      <c r="R307" s="462">
        <v>5381</v>
      </c>
      <c r="S307" s="304" t="s">
        <v>1951</v>
      </c>
    </row>
    <row r="308" ht="57">
      <c r="A308" s="426">
        <v>214</v>
      </c>
      <c r="B308" s="426" t="s">
        <v>1952</v>
      </c>
      <c r="C308" s="468" t="s">
        <v>1953</v>
      </c>
      <c r="D308" s="439">
        <v>110285102</v>
      </c>
      <c r="E308" s="439" t="s">
        <v>69</v>
      </c>
      <c r="F308" s="439" t="s">
        <v>70</v>
      </c>
      <c r="G308" s="439" t="s">
        <v>71</v>
      </c>
      <c r="H308" s="439" t="s">
        <v>223</v>
      </c>
      <c r="I308" s="440" t="s">
        <v>1954</v>
      </c>
      <c r="J308" s="216" t="s">
        <v>25</v>
      </c>
      <c r="K308" s="216"/>
      <c r="L308" s="216">
        <v>2020</v>
      </c>
      <c r="M308" s="469">
        <v>870011.71999999997</v>
      </c>
      <c r="N308" s="470"/>
      <c r="O308" s="285" t="s">
        <v>1862</v>
      </c>
      <c r="P308" s="460" t="s">
        <v>1266</v>
      </c>
      <c r="Q308" s="461">
        <v>45449</v>
      </c>
      <c r="R308" s="462">
        <v>5382</v>
      </c>
      <c r="S308" s="304" t="s">
        <v>1808</v>
      </c>
    </row>
    <row r="309" ht="57">
      <c r="A309" s="426">
        <v>215</v>
      </c>
      <c r="B309" s="426" t="s">
        <v>1952</v>
      </c>
      <c r="C309" s="468" t="s">
        <v>1955</v>
      </c>
      <c r="D309" s="439">
        <v>111245502</v>
      </c>
      <c r="E309" s="439" t="s">
        <v>69</v>
      </c>
      <c r="F309" s="439" t="s">
        <v>70</v>
      </c>
      <c r="G309" s="439" t="s">
        <v>71</v>
      </c>
      <c r="H309" s="439" t="s">
        <v>223</v>
      </c>
      <c r="I309" s="440" t="s">
        <v>1956</v>
      </c>
      <c r="J309" s="216" t="s">
        <v>25</v>
      </c>
      <c r="K309" s="216"/>
      <c r="L309" s="216">
        <v>2020</v>
      </c>
      <c r="M309" s="469">
        <v>870011.71999999997</v>
      </c>
      <c r="N309" s="470"/>
      <c r="O309" s="285" t="s">
        <v>1852</v>
      </c>
      <c r="P309" s="460" t="s">
        <v>1266</v>
      </c>
      <c r="Q309" s="461">
        <v>45449</v>
      </c>
      <c r="R309" s="462">
        <v>5383</v>
      </c>
      <c r="S309" s="304" t="s">
        <v>1808</v>
      </c>
    </row>
    <row r="310" ht="57">
      <c r="A310" s="426">
        <v>216</v>
      </c>
      <c r="B310" s="426" t="s">
        <v>1957</v>
      </c>
      <c r="C310" s="468" t="s">
        <v>1958</v>
      </c>
      <c r="D310" s="439">
        <v>111488702</v>
      </c>
      <c r="E310" s="439" t="s">
        <v>1959</v>
      </c>
      <c r="F310" s="439" t="s">
        <v>1960</v>
      </c>
      <c r="G310" s="439" t="s">
        <v>1961</v>
      </c>
      <c r="H310" s="439" t="s">
        <v>518</v>
      </c>
      <c r="I310" s="440" t="s">
        <v>184</v>
      </c>
      <c r="J310" s="216" t="s">
        <v>25</v>
      </c>
      <c r="K310" s="216"/>
      <c r="L310" s="216">
        <v>2023</v>
      </c>
      <c r="M310" s="469">
        <v>1510000</v>
      </c>
      <c r="N310" s="470"/>
      <c r="O310" s="285" t="s">
        <v>1855</v>
      </c>
      <c r="P310" s="460" t="s">
        <v>1266</v>
      </c>
      <c r="Q310" s="461">
        <v>45449</v>
      </c>
      <c r="R310" s="462">
        <v>5384</v>
      </c>
      <c r="S310" s="304" t="s">
        <v>1759</v>
      </c>
    </row>
    <row r="311" ht="71.25">
      <c r="A311" s="426">
        <v>217</v>
      </c>
      <c r="B311" s="426" t="s">
        <v>1962</v>
      </c>
      <c r="C311" s="468" t="s">
        <v>1963</v>
      </c>
      <c r="D311" s="439">
        <v>110905003</v>
      </c>
      <c r="E311" s="439" t="s">
        <v>69</v>
      </c>
      <c r="F311" s="439" t="s">
        <v>70</v>
      </c>
      <c r="G311" s="439" t="s">
        <v>71</v>
      </c>
      <c r="H311" s="439" t="s">
        <v>1964</v>
      </c>
      <c r="I311" s="440" t="s">
        <v>1829</v>
      </c>
      <c r="J311" s="216" t="s">
        <v>21</v>
      </c>
      <c r="K311" s="216"/>
      <c r="L311" s="216">
        <v>2018</v>
      </c>
      <c r="M311" s="469">
        <v>669845.40000000002</v>
      </c>
      <c r="N311" s="470"/>
      <c r="O311" s="285" t="s">
        <v>1926</v>
      </c>
      <c r="P311" s="460" t="s">
        <v>1266</v>
      </c>
      <c r="Q311" s="461">
        <v>45449</v>
      </c>
      <c r="R311" s="462">
        <v>5385</v>
      </c>
      <c r="S311" s="304" t="s">
        <v>1780</v>
      </c>
    </row>
    <row r="312" ht="57">
      <c r="A312" s="425">
        <v>218</v>
      </c>
      <c r="B312" s="425" t="s">
        <v>1965</v>
      </c>
      <c r="C312" s="468" t="s">
        <v>1966</v>
      </c>
      <c r="D312" s="439">
        <v>110094901</v>
      </c>
      <c r="E312" s="439" t="s">
        <v>148</v>
      </c>
      <c r="F312" s="439" t="s">
        <v>149</v>
      </c>
      <c r="G312" s="439" t="s">
        <v>150</v>
      </c>
      <c r="H312" s="439" t="s">
        <v>1967</v>
      </c>
      <c r="I312" s="440" t="s">
        <v>1968</v>
      </c>
      <c r="J312" s="216" t="s">
        <v>18</v>
      </c>
      <c r="K312" s="216"/>
      <c r="L312" s="216">
        <v>2023</v>
      </c>
      <c r="M312" s="469">
        <v>2739298</v>
      </c>
      <c r="N312" s="470"/>
      <c r="O312" s="285" t="s">
        <v>1852</v>
      </c>
      <c r="P312" s="460" t="s">
        <v>1266</v>
      </c>
      <c r="Q312" s="461">
        <v>45449</v>
      </c>
      <c r="R312" s="462">
        <v>5386</v>
      </c>
      <c r="S312" s="435" t="s">
        <v>1969</v>
      </c>
    </row>
    <row r="313" ht="57">
      <c r="A313" s="472"/>
      <c r="B313" s="472"/>
      <c r="C313" s="468" t="s">
        <v>1966</v>
      </c>
      <c r="D313" s="439">
        <v>110094903</v>
      </c>
      <c r="E313" s="439" t="s">
        <v>148</v>
      </c>
      <c r="F313" s="439" t="s">
        <v>149</v>
      </c>
      <c r="G313" s="439" t="s">
        <v>150</v>
      </c>
      <c r="H313" s="439" t="s">
        <v>1967</v>
      </c>
      <c r="I313" s="440" t="s">
        <v>1968</v>
      </c>
      <c r="J313" s="216" t="s">
        <v>21</v>
      </c>
      <c r="K313" s="216"/>
      <c r="L313" s="216">
        <v>2023</v>
      </c>
      <c r="M313" s="469">
        <v>1817494.28</v>
      </c>
      <c r="N313" s="470"/>
      <c r="O313" s="285" t="s">
        <v>1862</v>
      </c>
      <c r="P313" s="460" t="s">
        <v>1266</v>
      </c>
      <c r="Q313" s="462"/>
      <c r="R313" s="462"/>
      <c r="S313" s="436"/>
    </row>
    <row r="314" ht="71.25">
      <c r="A314" s="426">
        <v>219</v>
      </c>
      <c r="B314" s="426" t="s">
        <v>1970</v>
      </c>
      <c r="C314" s="468" t="s">
        <v>1971</v>
      </c>
      <c r="D314" s="439">
        <v>110040104</v>
      </c>
      <c r="E314" s="439" t="s">
        <v>471</v>
      </c>
      <c r="F314" s="439" t="s">
        <v>472</v>
      </c>
      <c r="G314" s="439" t="s">
        <v>473</v>
      </c>
      <c r="H314" s="439" t="s">
        <v>1692</v>
      </c>
      <c r="I314" s="440" t="s">
        <v>1972</v>
      </c>
      <c r="J314" s="216" t="s">
        <v>29</v>
      </c>
      <c r="K314" s="216"/>
      <c r="L314" s="216">
        <v>2015</v>
      </c>
      <c r="M314" s="469">
        <v>305728</v>
      </c>
      <c r="N314" s="470"/>
      <c r="O314" s="285" t="s">
        <v>1857</v>
      </c>
      <c r="P314" s="460" t="s">
        <v>1266</v>
      </c>
      <c r="Q314" s="461">
        <v>45449</v>
      </c>
      <c r="R314" s="462">
        <v>5387</v>
      </c>
      <c r="S314" s="304" t="s">
        <v>1973</v>
      </c>
    </row>
    <row r="315" ht="71.25">
      <c r="A315" s="426">
        <v>220</v>
      </c>
      <c r="B315" s="426" t="s">
        <v>1412</v>
      </c>
      <c r="C315" s="468" t="s">
        <v>1974</v>
      </c>
      <c r="D315" s="439">
        <v>110905903</v>
      </c>
      <c r="E315" s="439" t="s">
        <v>69</v>
      </c>
      <c r="F315" s="439" t="s">
        <v>70</v>
      </c>
      <c r="G315" s="439" t="s">
        <v>71</v>
      </c>
      <c r="H315" s="439" t="s">
        <v>1975</v>
      </c>
      <c r="I315" s="440" t="s">
        <v>171</v>
      </c>
      <c r="J315" s="216" t="s">
        <v>21</v>
      </c>
      <c r="K315" s="216"/>
      <c r="L315" s="216">
        <v>2023</v>
      </c>
      <c r="M315" s="469">
        <v>1409684.9199999999</v>
      </c>
      <c r="N315" s="470"/>
      <c r="O315" s="285" t="s">
        <v>1881</v>
      </c>
      <c r="P315" s="460" t="s">
        <v>1266</v>
      </c>
      <c r="Q315" s="461">
        <v>45449</v>
      </c>
      <c r="R315" s="462">
        <v>5388</v>
      </c>
      <c r="S315" s="304" t="s">
        <v>1849</v>
      </c>
    </row>
    <row r="316" ht="57">
      <c r="A316" s="425">
        <v>221</v>
      </c>
      <c r="B316" s="425" t="s">
        <v>1976</v>
      </c>
      <c r="C316" s="468" t="s">
        <v>1977</v>
      </c>
      <c r="D316" s="439">
        <v>110440504</v>
      </c>
      <c r="E316" s="439" t="s">
        <v>69</v>
      </c>
      <c r="F316" s="439" t="s">
        <v>70</v>
      </c>
      <c r="G316" s="439" t="s">
        <v>71</v>
      </c>
      <c r="H316" s="439" t="s">
        <v>167</v>
      </c>
      <c r="I316" s="440" t="s">
        <v>1978</v>
      </c>
      <c r="J316" s="216" t="s">
        <v>29</v>
      </c>
      <c r="K316" s="216"/>
      <c r="L316" s="216">
        <v>2019</v>
      </c>
      <c r="M316" s="469">
        <v>1373866.8500000001</v>
      </c>
      <c r="N316" s="470"/>
      <c r="O316" s="285" t="s">
        <v>1862</v>
      </c>
      <c r="P316" s="460" t="s">
        <v>1266</v>
      </c>
      <c r="Q316" s="461">
        <v>45449</v>
      </c>
      <c r="R316" s="462">
        <v>5389</v>
      </c>
      <c r="S316" s="435" t="s">
        <v>1979</v>
      </c>
    </row>
    <row r="317" ht="57">
      <c r="A317" s="481"/>
      <c r="B317" s="481"/>
      <c r="C317" s="468" t="s">
        <v>1977</v>
      </c>
      <c r="D317" s="439">
        <v>110440505</v>
      </c>
      <c r="E317" s="439" t="s">
        <v>69</v>
      </c>
      <c r="F317" s="439" t="s">
        <v>70</v>
      </c>
      <c r="G317" s="439" t="s">
        <v>71</v>
      </c>
      <c r="H317" s="439" t="s">
        <v>167</v>
      </c>
      <c r="I317" s="440" t="s">
        <v>1978</v>
      </c>
      <c r="J317" s="216" t="s">
        <v>24</v>
      </c>
      <c r="K317" s="216"/>
      <c r="L317" s="216">
        <v>2019</v>
      </c>
      <c r="M317" s="469">
        <v>393364.70000000001</v>
      </c>
      <c r="N317" s="470"/>
      <c r="O317" s="285" t="s">
        <v>1862</v>
      </c>
      <c r="P317" s="460" t="s">
        <v>1266</v>
      </c>
      <c r="Q317" s="462"/>
      <c r="R317" s="462"/>
      <c r="S317" s="463"/>
    </row>
    <row r="318" ht="57">
      <c r="A318" s="472"/>
      <c r="B318" s="472"/>
      <c r="C318" s="468" t="s">
        <v>1977</v>
      </c>
      <c r="D318" s="439">
        <v>110440506</v>
      </c>
      <c r="E318" s="439" t="s">
        <v>69</v>
      </c>
      <c r="F318" s="439" t="s">
        <v>70</v>
      </c>
      <c r="G318" s="439" t="s">
        <v>71</v>
      </c>
      <c r="H318" s="439" t="s">
        <v>167</v>
      </c>
      <c r="I318" s="440" t="s">
        <v>1978</v>
      </c>
      <c r="J318" s="216" t="s">
        <v>22</v>
      </c>
      <c r="K318" s="216"/>
      <c r="L318" s="216">
        <v>2019</v>
      </c>
      <c r="M318" s="469">
        <v>557683.93000000005</v>
      </c>
      <c r="N318" s="470"/>
      <c r="O318" s="285" t="s">
        <v>1862</v>
      </c>
      <c r="P318" s="460" t="s">
        <v>1266</v>
      </c>
      <c r="Q318" s="462"/>
      <c r="R318" s="462"/>
      <c r="S318" s="436"/>
    </row>
    <row r="319" ht="57">
      <c r="A319" s="426">
        <v>222</v>
      </c>
      <c r="B319" s="426" t="s">
        <v>1980</v>
      </c>
      <c r="C319" s="468" t="s">
        <v>1981</v>
      </c>
      <c r="D319" s="439">
        <v>110781102</v>
      </c>
      <c r="E319" s="439" t="s">
        <v>69</v>
      </c>
      <c r="F319" s="439" t="s">
        <v>70</v>
      </c>
      <c r="G319" s="439" t="s">
        <v>71</v>
      </c>
      <c r="H319" s="439" t="s">
        <v>566</v>
      </c>
      <c r="I319" s="440" t="s">
        <v>1982</v>
      </c>
      <c r="J319" s="216" t="s">
        <v>25</v>
      </c>
      <c r="K319" s="216"/>
      <c r="L319" s="216">
        <v>2023</v>
      </c>
      <c r="M319" s="469">
        <v>4302882.7999999998</v>
      </c>
      <c r="N319" s="470"/>
      <c r="O319" s="285" t="s">
        <v>1852</v>
      </c>
      <c r="P319" s="460" t="s">
        <v>1266</v>
      </c>
      <c r="Q319" s="461">
        <v>45449</v>
      </c>
      <c r="R319" s="462">
        <v>5390</v>
      </c>
      <c r="S319" s="304" t="s">
        <v>1759</v>
      </c>
    </row>
    <row r="320" ht="57">
      <c r="A320" s="425">
        <v>223</v>
      </c>
      <c r="B320" s="425" t="s">
        <v>1475</v>
      </c>
      <c r="C320" s="468" t="s">
        <v>1476</v>
      </c>
      <c r="D320" s="439">
        <v>110695004</v>
      </c>
      <c r="E320" s="439" t="s">
        <v>69</v>
      </c>
      <c r="F320" s="439" t="s">
        <v>70</v>
      </c>
      <c r="G320" s="439" t="s">
        <v>71</v>
      </c>
      <c r="H320" s="439" t="s">
        <v>492</v>
      </c>
      <c r="I320" s="440" t="s">
        <v>1478</v>
      </c>
      <c r="J320" s="216" t="s">
        <v>29</v>
      </c>
      <c r="K320" s="216"/>
      <c r="L320" s="216">
        <v>2018</v>
      </c>
      <c r="M320" s="469">
        <v>880491</v>
      </c>
      <c r="N320" s="470"/>
      <c r="O320" s="285" t="s">
        <v>1874</v>
      </c>
      <c r="P320" s="460" t="s">
        <v>1266</v>
      </c>
      <c r="Q320" s="461">
        <v>45449</v>
      </c>
      <c r="R320" s="462">
        <v>5391</v>
      </c>
      <c r="S320" s="435" t="s">
        <v>1983</v>
      </c>
    </row>
    <row r="321" ht="57">
      <c r="A321" s="472"/>
      <c r="B321" s="472"/>
      <c r="C321" s="468" t="s">
        <v>1476</v>
      </c>
      <c r="D321" s="439">
        <v>110695007</v>
      </c>
      <c r="E321" s="439" t="s">
        <v>69</v>
      </c>
      <c r="F321" s="439" t="s">
        <v>70</v>
      </c>
      <c r="G321" s="439" t="s">
        <v>71</v>
      </c>
      <c r="H321" s="439" t="s">
        <v>492</v>
      </c>
      <c r="I321" s="440" t="s">
        <v>1478</v>
      </c>
      <c r="J321" s="216" t="s">
        <v>23</v>
      </c>
      <c r="K321" s="216"/>
      <c r="L321" s="216">
        <v>2020</v>
      </c>
      <c r="M321" s="469">
        <v>461679</v>
      </c>
      <c r="N321" s="470"/>
      <c r="O321" s="285" t="s">
        <v>1874</v>
      </c>
      <c r="P321" s="460" t="s">
        <v>1266</v>
      </c>
      <c r="Q321" s="462"/>
      <c r="R321" s="462"/>
      <c r="S321" s="436"/>
    </row>
    <row r="322" ht="57">
      <c r="A322" s="425">
        <v>224</v>
      </c>
      <c r="B322" s="425" t="s">
        <v>1984</v>
      </c>
      <c r="C322" s="468" t="s">
        <v>1403</v>
      </c>
      <c r="D322" s="439">
        <v>110562605</v>
      </c>
      <c r="E322" s="439" t="s">
        <v>69</v>
      </c>
      <c r="F322" s="439" t="s">
        <v>70</v>
      </c>
      <c r="G322" s="439" t="s">
        <v>71</v>
      </c>
      <c r="H322" s="439" t="s">
        <v>1305</v>
      </c>
      <c r="I322" s="440" t="s">
        <v>590</v>
      </c>
      <c r="J322" s="216" t="s">
        <v>24</v>
      </c>
      <c r="K322" s="216"/>
      <c r="L322" s="216">
        <v>2023</v>
      </c>
      <c r="M322" s="469">
        <v>126154.14999999999</v>
      </c>
      <c r="N322" s="470"/>
      <c r="O322" s="285" t="s">
        <v>1874</v>
      </c>
      <c r="P322" s="460" t="s">
        <v>1266</v>
      </c>
      <c r="Q322" s="461">
        <v>45449</v>
      </c>
      <c r="R322" s="462">
        <v>5392</v>
      </c>
      <c r="S322" s="435" t="s">
        <v>1985</v>
      </c>
    </row>
    <row r="323" ht="57">
      <c r="A323" s="472"/>
      <c r="B323" s="472"/>
      <c r="C323" s="468" t="s">
        <v>1403</v>
      </c>
      <c r="D323" s="439">
        <v>110562606</v>
      </c>
      <c r="E323" s="439" t="s">
        <v>69</v>
      </c>
      <c r="F323" s="439" t="s">
        <v>70</v>
      </c>
      <c r="G323" s="439" t="s">
        <v>71</v>
      </c>
      <c r="H323" s="439" t="s">
        <v>1305</v>
      </c>
      <c r="I323" s="440" t="s">
        <v>590</v>
      </c>
      <c r="J323" s="216" t="s">
        <v>22</v>
      </c>
      <c r="K323" s="216"/>
      <c r="L323" s="216">
        <v>2023</v>
      </c>
      <c r="M323" s="469">
        <v>126154.14999999999</v>
      </c>
      <c r="N323" s="470"/>
      <c r="O323" s="285" t="s">
        <v>1874</v>
      </c>
      <c r="P323" s="460" t="s">
        <v>1266</v>
      </c>
      <c r="Q323" s="462"/>
      <c r="R323" s="462"/>
      <c r="S323" s="436"/>
    </row>
    <row r="324" ht="57">
      <c r="A324" s="426">
        <v>225</v>
      </c>
      <c r="B324" s="426" t="s">
        <v>1986</v>
      </c>
      <c r="C324" s="468" t="s">
        <v>432</v>
      </c>
      <c r="D324" s="439">
        <v>110830502</v>
      </c>
      <c r="E324" s="439" t="s">
        <v>69</v>
      </c>
      <c r="F324" s="439" t="s">
        <v>70</v>
      </c>
      <c r="G324" s="439" t="s">
        <v>71</v>
      </c>
      <c r="H324" s="439" t="s">
        <v>433</v>
      </c>
      <c r="I324" s="440" t="s">
        <v>434</v>
      </c>
      <c r="J324" s="216" t="s">
        <v>25</v>
      </c>
      <c r="K324" s="216"/>
      <c r="L324" s="216">
        <v>2023</v>
      </c>
      <c r="M324" s="469">
        <v>3501153.7799999998</v>
      </c>
      <c r="N324" s="470"/>
      <c r="O324" s="285" t="s">
        <v>1857</v>
      </c>
      <c r="P324" s="460" t="s">
        <v>1266</v>
      </c>
      <c r="Q324" s="461">
        <v>45449</v>
      </c>
      <c r="R324" s="462">
        <v>5393</v>
      </c>
      <c r="S324" s="304" t="s">
        <v>1759</v>
      </c>
    </row>
    <row r="325" ht="57">
      <c r="A325" s="426">
        <v>226</v>
      </c>
      <c r="B325" s="426" t="s">
        <v>1987</v>
      </c>
      <c r="C325" s="468" t="s">
        <v>1988</v>
      </c>
      <c r="D325" s="439">
        <v>110443601</v>
      </c>
      <c r="E325" s="439" t="s">
        <v>69</v>
      </c>
      <c r="F325" s="439" t="s">
        <v>70</v>
      </c>
      <c r="G325" s="439" t="s">
        <v>71</v>
      </c>
      <c r="H325" s="439" t="s">
        <v>1835</v>
      </c>
      <c r="I325" s="440" t="s">
        <v>1783</v>
      </c>
      <c r="J325" s="216" t="s">
        <v>18</v>
      </c>
      <c r="K325" s="216"/>
      <c r="L325" s="216">
        <v>2023</v>
      </c>
      <c r="M325" s="469">
        <v>4045350.6899999999</v>
      </c>
      <c r="N325" s="470"/>
      <c r="O325" s="285" t="s">
        <v>1874</v>
      </c>
      <c r="P325" s="460" t="s">
        <v>1266</v>
      </c>
      <c r="Q325" s="461">
        <v>45449</v>
      </c>
      <c r="R325" s="462">
        <v>5394</v>
      </c>
      <c r="S325" s="304" t="s">
        <v>1847</v>
      </c>
    </row>
    <row r="326" ht="57">
      <c r="A326" s="426">
        <v>227</v>
      </c>
      <c r="B326" s="426" t="s">
        <v>1637</v>
      </c>
      <c r="C326" s="468" t="s">
        <v>1989</v>
      </c>
      <c r="D326" s="439">
        <v>110772102</v>
      </c>
      <c r="E326" s="439" t="s">
        <v>69</v>
      </c>
      <c r="F326" s="439" t="s">
        <v>70</v>
      </c>
      <c r="G326" s="439" t="s">
        <v>71</v>
      </c>
      <c r="H326" s="439" t="s">
        <v>1864</v>
      </c>
      <c r="I326" s="440" t="s">
        <v>357</v>
      </c>
      <c r="J326" s="216" t="s">
        <v>25</v>
      </c>
      <c r="K326" s="216"/>
      <c r="L326" s="216">
        <v>2022</v>
      </c>
      <c r="M326" s="469">
        <v>8425194.5</v>
      </c>
      <c r="N326" s="470"/>
      <c r="O326" s="285" t="s">
        <v>1852</v>
      </c>
      <c r="P326" s="460" t="s">
        <v>1266</v>
      </c>
      <c r="Q326" s="461">
        <v>45449</v>
      </c>
      <c r="R326" s="462">
        <v>5395</v>
      </c>
      <c r="S326" s="304" t="s">
        <v>1784</v>
      </c>
    </row>
    <row r="327" ht="57">
      <c r="A327" s="426">
        <v>228</v>
      </c>
      <c r="B327" s="426" t="s">
        <v>1637</v>
      </c>
      <c r="C327" s="468" t="s">
        <v>1990</v>
      </c>
      <c r="D327" s="439">
        <v>110773702</v>
      </c>
      <c r="E327" s="439" t="s">
        <v>69</v>
      </c>
      <c r="F327" s="439" t="s">
        <v>70</v>
      </c>
      <c r="G327" s="439" t="s">
        <v>71</v>
      </c>
      <c r="H327" s="439" t="s">
        <v>1864</v>
      </c>
      <c r="I327" s="440" t="s">
        <v>125</v>
      </c>
      <c r="J327" s="216" t="s">
        <v>25</v>
      </c>
      <c r="K327" s="216"/>
      <c r="L327" s="216">
        <v>2022</v>
      </c>
      <c r="M327" s="469">
        <v>2273634.9500000002</v>
      </c>
      <c r="N327" s="482"/>
      <c r="O327" s="285" t="s">
        <v>1852</v>
      </c>
      <c r="P327" s="460" t="s">
        <v>1266</v>
      </c>
      <c r="Q327" s="461">
        <v>45449</v>
      </c>
      <c r="R327" s="462">
        <v>5396</v>
      </c>
      <c r="S327" s="304" t="s">
        <v>1784</v>
      </c>
    </row>
    <row r="328" ht="57">
      <c r="A328" s="425">
        <v>229</v>
      </c>
      <c r="B328" s="425" t="s">
        <v>1991</v>
      </c>
      <c r="C328" s="468" t="s">
        <v>1992</v>
      </c>
      <c r="D328" s="439">
        <v>110826005</v>
      </c>
      <c r="E328" s="439" t="s">
        <v>69</v>
      </c>
      <c r="F328" s="439" t="s">
        <v>70</v>
      </c>
      <c r="G328" s="439" t="s">
        <v>71</v>
      </c>
      <c r="H328" s="439" t="s">
        <v>1276</v>
      </c>
      <c r="I328" s="440" t="s">
        <v>1445</v>
      </c>
      <c r="J328" s="216" t="s">
        <v>24</v>
      </c>
      <c r="K328" s="216"/>
      <c r="L328" s="216">
        <v>2022</v>
      </c>
      <c r="M328" s="469">
        <v>762814.34999999998</v>
      </c>
      <c r="N328" s="482"/>
      <c r="O328" s="285" t="s">
        <v>1862</v>
      </c>
      <c r="P328" s="460" t="s">
        <v>1266</v>
      </c>
      <c r="Q328" s="461">
        <v>45449</v>
      </c>
      <c r="R328" s="462">
        <v>5397</v>
      </c>
      <c r="S328" s="435" t="s">
        <v>1827</v>
      </c>
    </row>
    <row r="329" ht="57">
      <c r="A329" s="481"/>
      <c r="B329" s="481"/>
      <c r="C329" s="468" t="s">
        <v>1992</v>
      </c>
      <c r="D329" s="439">
        <v>110826006</v>
      </c>
      <c r="E329" s="439" t="s">
        <v>69</v>
      </c>
      <c r="F329" s="439" t="s">
        <v>70</v>
      </c>
      <c r="G329" s="439" t="s">
        <v>71</v>
      </c>
      <c r="H329" s="439" t="s">
        <v>1276</v>
      </c>
      <c r="I329" s="440" t="s">
        <v>1445</v>
      </c>
      <c r="J329" s="216" t="s">
        <v>22</v>
      </c>
      <c r="K329" s="216"/>
      <c r="L329" s="216">
        <v>2022</v>
      </c>
      <c r="M329" s="469">
        <v>1966125.54</v>
      </c>
      <c r="N329" s="482"/>
      <c r="O329" s="285" t="s">
        <v>1862</v>
      </c>
      <c r="P329" s="460" t="s">
        <v>1266</v>
      </c>
      <c r="Q329" s="462"/>
      <c r="R329" s="462"/>
      <c r="S329" s="463"/>
    </row>
    <row r="330" ht="57">
      <c r="A330" s="472"/>
      <c r="B330" s="472"/>
      <c r="C330" s="468" t="s">
        <v>1992</v>
      </c>
      <c r="D330" s="439">
        <v>110826007</v>
      </c>
      <c r="E330" s="439" t="s">
        <v>69</v>
      </c>
      <c r="F330" s="439" t="s">
        <v>70</v>
      </c>
      <c r="G330" s="439" t="s">
        <v>71</v>
      </c>
      <c r="H330" s="439" t="s">
        <v>1276</v>
      </c>
      <c r="I330" s="440" t="s">
        <v>1445</v>
      </c>
      <c r="J330" s="216" t="s">
        <v>23</v>
      </c>
      <c r="K330" s="216"/>
      <c r="L330" s="216">
        <v>2022</v>
      </c>
      <c r="M330" s="469">
        <v>720982.52000000002</v>
      </c>
      <c r="N330" s="482"/>
      <c r="O330" s="285" t="s">
        <v>1862</v>
      </c>
      <c r="P330" s="460" t="s">
        <v>1266</v>
      </c>
      <c r="Q330" s="462"/>
      <c r="R330" s="462"/>
      <c r="S330" s="436"/>
    </row>
    <row r="331" ht="57">
      <c r="A331" s="426">
        <v>230</v>
      </c>
      <c r="B331" s="426" t="s">
        <v>1883</v>
      </c>
      <c r="C331" s="468" t="s">
        <v>1884</v>
      </c>
      <c r="D331" s="439">
        <v>110600002</v>
      </c>
      <c r="E331" s="439" t="s">
        <v>69</v>
      </c>
      <c r="F331" s="439" t="s">
        <v>70</v>
      </c>
      <c r="G331" s="439" t="s">
        <v>71</v>
      </c>
      <c r="H331" s="439" t="s">
        <v>1885</v>
      </c>
      <c r="I331" s="440" t="s">
        <v>129</v>
      </c>
      <c r="J331" s="216" t="s">
        <v>25</v>
      </c>
      <c r="K331" s="216"/>
      <c r="L331" s="216">
        <v>2019</v>
      </c>
      <c r="M331" s="469">
        <v>1100064.8</v>
      </c>
      <c r="N331" s="482"/>
      <c r="O331" s="285" t="s">
        <v>1852</v>
      </c>
      <c r="P331" s="460" t="s">
        <v>1266</v>
      </c>
      <c r="Q331" s="461">
        <v>45449</v>
      </c>
      <c r="R331" s="462">
        <v>5398</v>
      </c>
      <c r="S331" s="304" t="s">
        <v>1951</v>
      </c>
    </row>
    <row r="332" ht="57">
      <c r="A332" s="426">
        <v>231</v>
      </c>
      <c r="B332" s="426" t="s">
        <v>1261</v>
      </c>
      <c r="C332" s="468" t="s">
        <v>1993</v>
      </c>
      <c r="D332" s="439">
        <v>110741302</v>
      </c>
      <c r="E332" s="439" t="s">
        <v>69</v>
      </c>
      <c r="F332" s="439" t="s">
        <v>70</v>
      </c>
      <c r="G332" s="439" t="s">
        <v>71</v>
      </c>
      <c r="H332" s="439" t="s">
        <v>1287</v>
      </c>
      <c r="I332" s="440" t="s">
        <v>184</v>
      </c>
      <c r="J332" s="216" t="s">
        <v>25</v>
      </c>
      <c r="K332" s="216"/>
      <c r="L332" s="216">
        <v>2023</v>
      </c>
      <c r="M332" s="469">
        <v>3421420.2400000002</v>
      </c>
      <c r="N332" s="482"/>
      <c r="O332" s="285" t="s">
        <v>1857</v>
      </c>
      <c r="P332" s="460" t="s">
        <v>1266</v>
      </c>
      <c r="Q332" s="461">
        <v>45449</v>
      </c>
      <c r="R332" s="462">
        <v>5399</v>
      </c>
      <c r="S332" s="304" t="s">
        <v>1759</v>
      </c>
    </row>
    <row r="333" ht="71.25">
      <c r="A333" s="426">
        <v>232</v>
      </c>
      <c r="B333" s="426" t="s">
        <v>1261</v>
      </c>
      <c r="C333" s="468" t="s">
        <v>1994</v>
      </c>
      <c r="D333" s="439">
        <v>110742403</v>
      </c>
      <c r="E333" s="439" t="s">
        <v>69</v>
      </c>
      <c r="F333" s="439" t="s">
        <v>70</v>
      </c>
      <c r="G333" s="439" t="s">
        <v>71</v>
      </c>
      <c r="H333" s="439" t="s">
        <v>1287</v>
      </c>
      <c r="I333" s="440" t="s">
        <v>1470</v>
      </c>
      <c r="J333" s="216" t="s">
        <v>21</v>
      </c>
      <c r="K333" s="216"/>
      <c r="L333" s="216">
        <v>2022</v>
      </c>
      <c r="M333" s="469">
        <v>4658973.2000000002</v>
      </c>
      <c r="N333" s="482"/>
      <c r="O333" s="285" t="s">
        <v>1852</v>
      </c>
      <c r="P333" s="460" t="s">
        <v>1266</v>
      </c>
      <c r="Q333" s="461">
        <v>45449</v>
      </c>
      <c r="R333" s="462">
        <v>5400</v>
      </c>
      <c r="S333" s="304" t="s">
        <v>1818</v>
      </c>
    </row>
    <row r="334" ht="57">
      <c r="A334" s="426">
        <v>233</v>
      </c>
      <c r="B334" s="426" t="s">
        <v>1261</v>
      </c>
      <c r="C334" s="468" t="s">
        <v>1995</v>
      </c>
      <c r="D334" s="439">
        <v>110215801</v>
      </c>
      <c r="E334" s="439" t="s">
        <v>69</v>
      </c>
      <c r="F334" s="439" t="s">
        <v>70</v>
      </c>
      <c r="G334" s="439" t="s">
        <v>71</v>
      </c>
      <c r="H334" s="439" t="s">
        <v>370</v>
      </c>
      <c r="I334" s="440" t="s">
        <v>615</v>
      </c>
      <c r="J334" s="216" t="s">
        <v>18</v>
      </c>
      <c r="K334" s="216"/>
      <c r="L334" s="216">
        <v>2022</v>
      </c>
      <c r="M334" s="469">
        <v>3019352.6000000001</v>
      </c>
      <c r="N334" s="482"/>
      <c r="O334" s="285" t="s">
        <v>1862</v>
      </c>
      <c r="P334" s="460" t="s">
        <v>1266</v>
      </c>
      <c r="Q334" s="461">
        <v>45449</v>
      </c>
      <c r="R334" s="462">
        <v>5401</v>
      </c>
      <c r="S334" s="304" t="s">
        <v>1830</v>
      </c>
    </row>
    <row r="335" ht="71.25">
      <c r="A335" s="426">
        <v>234</v>
      </c>
      <c r="B335" s="426" t="s">
        <v>1918</v>
      </c>
      <c r="C335" s="468" t="s">
        <v>1996</v>
      </c>
      <c r="D335" s="439">
        <v>110051004</v>
      </c>
      <c r="E335" s="439" t="s">
        <v>471</v>
      </c>
      <c r="F335" s="439" t="s">
        <v>472</v>
      </c>
      <c r="G335" s="439" t="s">
        <v>473</v>
      </c>
      <c r="H335" s="439" t="s">
        <v>1997</v>
      </c>
      <c r="I335" s="440" t="s">
        <v>615</v>
      </c>
      <c r="J335" s="216" t="s">
        <v>29</v>
      </c>
      <c r="K335" s="216"/>
      <c r="L335" s="216">
        <v>2023</v>
      </c>
      <c r="M335" s="469">
        <v>3204330.5</v>
      </c>
      <c r="N335" s="482"/>
      <c r="O335" s="285" t="s">
        <v>1874</v>
      </c>
      <c r="P335" s="460" t="s">
        <v>1266</v>
      </c>
      <c r="Q335" s="461">
        <v>45449</v>
      </c>
      <c r="R335" s="462">
        <v>5402</v>
      </c>
      <c r="S335" s="304" t="s">
        <v>1787</v>
      </c>
    </row>
    <row r="336" ht="57">
      <c r="A336" s="426">
        <v>235</v>
      </c>
      <c r="B336" s="426" t="s">
        <v>1918</v>
      </c>
      <c r="C336" s="468" t="s">
        <v>1998</v>
      </c>
      <c r="D336" s="439">
        <v>110046302</v>
      </c>
      <c r="E336" s="439" t="s">
        <v>471</v>
      </c>
      <c r="F336" s="439" t="s">
        <v>472</v>
      </c>
      <c r="G336" s="439" t="s">
        <v>473</v>
      </c>
      <c r="H336" s="439" t="s">
        <v>518</v>
      </c>
      <c r="I336" s="440" t="s">
        <v>1999</v>
      </c>
      <c r="J336" s="216" t="s">
        <v>25</v>
      </c>
      <c r="K336" s="216"/>
      <c r="L336" s="216">
        <v>2023</v>
      </c>
      <c r="M336" s="469">
        <v>2083930.2</v>
      </c>
      <c r="N336" s="482"/>
      <c r="O336" s="285" t="s">
        <v>1889</v>
      </c>
      <c r="P336" s="460" t="s">
        <v>1266</v>
      </c>
      <c r="Q336" s="461">
        <v>45449</v>
      </c>
      <c r="R336" s="462">
        <v>5403</v>
      </c>
      <c r="S336" s="304" t="s">
        <v>1759</v>
      </c>
    </row>
    <row r="337" ht="57">
      <c r="A337" s="425">
        <v>236</v>
      </c>
      <c r="B337" s="425" t="s">
        <v>1261</v>
      </c>
      <c r="C337" s="483" t="s">
        <v>2000</v>
      </c>
      <c r="D337" s="439">
        <v>110442807</v>
      </c>
      <c r="E337" s="439" t="s">
        <v>69</v>
      </c>
      <c r="F337" s="439" t="s">
        <v>70</v>
      </c>
      <c r="G337" s="439" t="s">
        <v>71</v>
      </c>
      <c r="H337" s="439" t="s">
        <v>1823</v>
      </c>
      <c r="I337" s="440" t="s">
        <v>1547</v>
      </c>
      <c r="J337" s="216" t="s">
        <v>23</v>
      </c>
      <c r="K337" s="216"/>
      <c r="L337" s="216">
        <v>2022</v>
      </c>
      <c r="M337" s="469">
        <v>2806752.77</v>
      </c>
      <c r="N337" s="482"/>
      <c r="O337" s="285" t="s">
        <v>2001</v>
      </c>
      <c r="P337" s="460" t="s">
        <v>1266</v>
      </c>
      <c r="Q337" s="461">
        <v>45449</v>
      </c>
      <c r="R337" s="462">
        <v>5404</v>
      </c>
      <c r="S337" s="435" t="s">
        <v>2002</v>
      </c>
    </row>
    <row r="338" ht="57">
      <c r="A338" s="481"/>
      <c r="B338" s="481"/>
      <c r="C338" s="483" t="s">
        <v>2000</v>
      </c>
      <c r="D338" s="439">
        <v>110442803</v>
      </c>
      <c r="E338" s="439" t="s">
        <v>69</v>
      </c>
      <c r="F338" s="439" t="s">
        <v>70</v>
      </c>
      <c r="G338" s="439" t="s">
        <v>71</v>
      </c>
      <c r="H338" s="439" t="s">
        <v>1823</v>
      </c>
      <c r="I338" s="440" t="s">
        <v>1547</v>
      </c>
      <c r="J338" s="216" t="s">
        <v>21</v>
      </c>
      <c r="K338" s="216"/>
      <c r="L338" s="216">
        <v>2023</v>
      </c>
      <c r="M338" s="469">
        <v>3490943.6800000002</v>
      </c>
      <c r="N338" s="482"/>
      <c r="O338" s="285" t="s">
        <v>1852</v>
      </c>
      <c r="P338" s="460" t="s">
        <v>1266</v>
      </c>
      <c r="Q338" s="462"/>
      <c r="R338" s="462"/>
      <c r="S338" s="463"/>
    </row>
    <row r="339" ht="57">
      <c r="A339" s="472"/>
      <c r="B339" s="472"/>
      <c r="C339" s="483" t="s">
        <v>2000</v>
      </c>
      <c r="D339" s="439">
        <v>110442802</v>
      </c>
      <c r="E339" s="439" t="s">
        <v>69</v>
      </c>
      <c r="F339" s="439" t="s">
        <v>70</v>
      </c>
      <c r="G339" s="439" t="s">
        <v>71</v>
      </c>
      <c r="H339" s="439" t="s">
        <v>1823</v>
      </c>
      <c r="I339" s="440" t="s">
        <v>1547</v>
      </c>
      <c r="J339" s="216" t="s">
        <v>25</v>
      </c>
      <c r="K339" s="216"/>
      <c r="L339" s="216">
        <v>2021</v>
      </c>
      <c r="M339" s="469">
        <v>6647416.3399999999</v>
      </c>
      <c r="N339" s="482"/>
      <c r="O339" s="285" t="s">
        <v>1874</v>
      </c>
      <c r="P339" s="460" t="s">
        <v>1266</v>
      </c>
      <c r="Q339" s="462"/>
      <c r="R339" s="462"/>
      <c r="S339" s="436"/>
    </row>
    <row r="340" ht="57">
      <c r="A340" s="425">
        <v>237</v>
      </c>
      <c r="B340" s="425" t="s">
        <v>1261</v>
      </c>
      <c r="C340" s="468" t="s">
        <v>2003</v>
      </c>
      <c r="D340" s="439">
        <v>110448702</v>
      </c>
      <c r="E340" s="439" t="s">
        <v>69</v>
      </c>
      <c r="F340" s="439" t="s">
        <v>70</v>
      </c>
      <c r="G340" s="439" t="s">
        <v>71</v>
      </c>
      <c r="H340" s="439" t="s">
        <v>90</v>
      </c>
      <c r="I340" s="440" t="s">
        <v>375</v>
      </c>
      <c r="J340" s="216" t="s">
        <v>25</v>
      </c>
      <c r="K340" s="216"/>
      <c r="L340" s="216">
        <v>2020</v>
      </c>
      <c r="M340" s="469">
        <v>6297737.04</v>
      </c>
      <c r="N340" s="482"/>
      <c r="O340" s="285" t="s">
        <v>1862</v>
      </c>
      <c r="P340" s="460" t="s">
        <v>1266</v>
      </c>
      <c r="Q340" s="461">
        <v>45449</v>
      </c>
      <c r="R340" s="462">
        <v>5405</v>
      </c>
      <c r="S340" s="435" t="s">
        <v>2004</v>
      </c>
    </row>
    <row r="341" ht="57">
      <c r="A341" s="481"/>
      <c r="B341" s="481"/>
      <c r="C341" s="468" t="s">
        <v>2003</v>
      </c>
      <c r="D341" s="439">
        <v>110448704</v>
      </c>
      <c r="E341" s="439" t="s">
        <v>69</v>
      </c>
      <c r="F341" s="439" t="s">
        <v>70</v>
      </c>
      <c r="G341" s="439" t="s">
        <v>71</v>
      </c>
      <c r="H341" s="439" t="s">
        <v>90</v>
      </c>
      <c r="I341" s="440" t="s">
        <v>375</v>
      </c>
      <c r="J341" s="216" t="s">
        <v>29</v>
      </c>
      <c r="K341" s="216"/>
      <c r="L341" s="216">
        <v>2022</v>
      </c>
      <c r="M341" s="469">
        <v>673023</v>
      </c>
      <c r="N341" s="482"/>
      <c r="O341" s="285" t="s">
        <v>1907</v>
      </c>
      <c r="P341" s="460" t="s">
        <v>1266</v>
      </c>
      <c r="Q341" s="462"/>
      <c r="R341" s="462"/>
      <c r="S341" s="463"/>
    </row>
    <row r="342" ht="57">
      <c r="A342" s="481"/>
      <c r="B342" s="481"/>
      <c r="C342" s="468" t="s">
        <v>2003</v>
      </c>
      <c r="D342" s="439">
        <v>110448707</v>
      </c>
      <c r="E342" s="439" t="s">
        <v>69</v>
      </c>
      <c r="F342" s="439" t="s">
        <v>70</v>
      </c>
      <c r="G342" s="439" t="s">
        <v>71</v>
      </c>
      <c r="H342" s="439" t="s">
        <v>90</v>
      </c>
      <c r="I342" s="440" t="s">
        <v>375</v>
      </c>
      <c r="J342" s="216" t="s">
        <v>23</v>
      </c>
      <c r="K342" s="216"/>
      <c r="L342" s="216">
        <v>2022</v>
      </c>
      <c r="M342" s="469">
        <v>1188725.4299999999</v>
      </c>
      <c r="N342" s="482"/>
      <c r="O342" s="285" t="s">
        <v>1907</v>
      </c>
      <c r="P342" s="460" t="s">
        <v>1266</v>
      </c>
      <c r="Q342" s="462"/>
      <c r="R342" s="462"/>
      <c r="S342" s="463"/>
    </row>
    <row r="343" ht="57">
      <c r="A343" s="472"/>
      <c r="B343" s="472"/>
      <c r="C343" s="468" t="s">
        <v>2003</v>
      </c>
      <c r="D343" s="439">
        <v>110448705</v>
      </c>
      <c r="E343" s="439" t="s">
        <v>69</v>
      </c>
      <c r="F343" s="439" t="s">
        <v>70</v>
      </c>
      <c r="G343" s="439" t="s">
        <v>71</v>
      </c>
      <c r="H343" s="439" t="s">
        <v>90</v>
      </c>
      <c r="I343" s="440" t="s">
        <v>375</v>
      </c>
      <c r="J343" s="216" t="s">
        <v>24</v>
      </c>
      <c r="K343" s="216"/>
      <c r="L343" s="216">
        <v>2023</v>
      </c>
      <c r="M343" s="469">
        <v>641290.59999999998</v>
      </c>
      <c r="N343" s="482"/>
      <c r="O343" s="285" t="s">
        <v>1907</v>
      </c>
      <c r="P343" s="460" t="s">
        <v>1266</v>
      </c>
      <c r="Q343" s="462"/>
      <c r="R343" s="462"/>
      <c r="S343" s="436"/>
    </row>
    <row r="344" ht="57">
      <c r="A344" s="425">
        <v>238</v>
      </c>
      <c r="B344" s="425" t="s">
        <v>1261</v>
      </c>
      <c r="C344" s="483" t="s">
        <v>2005</v>
      </c>
      <c r="D344" s="440">
        <v>110866501</v>
      </c>
      <c r="E344" s="440" t="s">
        <v>69</v>
      </c>
      <c r="F344" s="440" t="s">
        <v>70</v>
      </c>
      <c r="G344" s="440" t="s">
        <v>71</v>
      </c>
      <c r="H344" s="440" t="s">
        <v>72</v>
      </c>
      <c r="I344" s="440" t="s">
        <v>489</v>
      </c>
      <c r="J344" s="216" t="s">
        <v>18</v>
      </c>
      <c r="K344" s="216"/>
      <c r="L344" s="216">
        <v>2023</v>
      </c>
      <c r="M344" s="484">
        <v>4555865.2199999997</v>
      </c>
      <c r="N344" s="485"/>
      <c r="O344" s="285" t="s">
        <v>1852</v>
      </c>
      <c r="P344" s="460" t="s">
        <v>1266</v>
      </c>
      <c r="Q344" s="461">
        <v>45449</v>
      </c>
      <c r="R344" s="462">
        <v>5406</v>
      </c>
      <c r="S344" s="435" t="s">
        <v>2006</v>
      </c>
    </row>
    <row r="345" ht="57">
      <c r="A345" s="472"/>
      <c r="B345" s="472"/>
      <c r="C345" s="483" t="s">
        <v>2005</v>
      </c>
      <c r="D345" s="440">
        <v>110866502</v>
      </c>
      <c r="E345" s="440" t="s">
        <v>69</v>
      </c>
      <c r="F345" s="440" t="s">
        <v>70</v>
      </c>
      <c r="G345" s="440" t="s">
        <v>71</v>
      </c>
      <c r="H345" s="440" t="s">
        <v>72</v>
      </c>
      <c r="I345" s="440" t="s">
        <v>489</v>
      </c>
      <c r="J345" s="216" t="s">
        <v>25</v>
      </c>
      <c r="K345" s="216"/>
      <c r="L345" s="216">
        <v>2020</v>
      </c>
      <c r="M345" s="484">
        <v>948398.08999999997</v>
      </c>
      <c r="N345" s="485"/>
      <c r="O345" s="285" t="s">
        <v>1855</v>
      </c>
      <c r="P345" s="460" t="s">
        <v>1266</v>
      </c>
      <c r="Q345" s="462"/>
      <c r="R345" s="462"/>
      <c r="S345" s="436"/>
    </row>
    <row r="346" ht="85.5">
      <c r="A346" s="426">
        <v>239</v>
      </c>
      <c r="B346" s="426" t="s">
        <v>1261</v>
      </c>
      <c r="C346" s="483" t="s">
        <v>2007</v>
      </c>
      <c r="D346" s="440">
        <v>110637407</v>
      </c>
      <c r="E346" s="440" t="s">
        <v>69</v>
      </c>
      <c r="F346" s="440" t="s">
        <v>70</v>
      </c>
      <c r="G346" s="440" t="s">
        <v>71</v>
      </c>
      <c r="H346" s="440" t="s">
        <v>202</v>
      </c>
      <c r="I346" s="440" t="s">
        <v>2008</v>
      </c>
      <c r="J346" s="216" t="s">
        <v>23</v>
      </c>
      <c r="K346" s="216"/>
      <c r="L346" s="216">
        <v>2018</v>
      </c>
      <c r="M346" s="484">
        <v>9428848.8300000001</v>
      </c>
      <c r="N346" s="485"/>
      <c r="O346" s="285" t="s">
        <v>1926</v>
      </c>
      <c r="P346" s="460" t="s">
        <v>1266</v>
      </c>
      <c r="Q346" s="461">
        <v>45449</v>
      </c>
      <c r="R346" s="462">
        <v>5407</v>
      </c>
      <c r="S346" s="304" t="s">
        <v>2009</v>
      </c>
    </row>
    <row r="347" ht="71.25">
      <c r="A347" s="486">
        <v>240</v>
      </c>
      <c r="B347" s="486" t="s">
        <v>2010</v>
      </c>
      <c r="C347" s="483" t="s">
        <v>2011</v>
      </c>
      <c r="D347" s="440">
        <v>110986504</v>
      </c>
      <c r="E347" s="440" t="s">
        <v>286</v>
      </c>
      <c r="F347" s="440" t="s">
        <v>2012</v>
      </c>
      <c r="G347" s="440" t="s">
        <v>2013</v>
      </c>
      <c r="H347" s="440" t="s">
        <v>416</v>
      </c>
      <c r="I347" s="440" t="s">
        <v>359</v>
      </c>
      <c r="J347" s="216" t="s">
        <v>29</v>
      </c>
      <c r="K347" s="216"/>
      <c r="L347" s="216">
        <v>2021</v>
      </c>
      <c r="M347" s="484">
        <v>1010368.38</v>
      </c>
      <c r="N347" s="485"/>
      <c r="O347" s="285" t="s">
        <v>1857</v>
      </c>
      <c r="P347" s="460" t="s">
        <v>1266</v>
      </c>
      <c r="Q347" s="487">
        <v>45449</v>
      </c>
      <c r="R347" s="488">
        <v>5408</v>
      </c>
      <c r="S347" s="304" t="s">
        <v>2014</v>
      </c>
    </row>
    <row r="348" ht="71.25">
      <c r="A348" s="486">
        <v>241</v>
      </c>
      <c r="B348" s="486" t="s">
        <v>2010</v>
      </c>
      <c r="C348" s="483" t="s">
        <v>2015</v>
      </c>
      <c r="D348" s="440">
        <v>110985603</v>
      </c>
      <c r="E348" s="440" t="s">
        <v>286</v>
      </c>
      <c r="F348" s="440" t="s">
        <v>2012</v>
      </c>
      <c r="G348" s="440" t="s">
        <v>2013</v>
      </c>
      <c r="H348" s="440" t="s">
        <v>416</v>
      </c>
      <c r="I348" s="440" t="s">
        <v>629</v>
      </c>
      <c r="J348" s="216" t="s">
        <v>21</v>
      </c>
      <c r="K348" s="216"/>
      <c r="L348" s="216">
        <v>2023</v>
      </c>
      <c r="M348" s="484">
        <v>1079523.05</v>
      </c>
      <c r="N348" s="485"/>
      <c r="O348" s="285" t="s">
        <v>1862</v>
      </c>
      <c r="P348" s="460" t="s">
        <v>1266</v>
      </c>
      <c r="Q348" s="487">
        <v>45449</v>
      </c>
      <c r="R348" s="488">
        <v>5409</v>
      </c>
      <c r="S348" s="304" t="s">
        <v>1849</v>
      </c>
    </row>
    <row r="349" ht="57">
      <c r="A349" s="486">
        <v>242</v>
      </c>
      <c r="B349" s="486" t="s">
        <v>1412</v>
      </c>
      <c r="C349" s="483" t="s">
        <v>2016</v>
      </c>
      <c r="D349" s="440">
        <v>110425002</v>
      </c>
      <c r="E349" s="440" t="s">
        <v>69</v>
      </c>
      <c r="F349" s="440" t="s">
        <v>70</v>
      </c>
      <c r="G349" s="440" t="s">
        <v>71</v>
      </c>
      <c r="H349" s="440" t="s">
        <v>2017</v>
      </c>
      <c r="I349" s="440" t="s">
        <v>2018</v>
      </c>
      <c r="J349" s="216" t="s">
        <v>25</v>
      </c>
      <c r="K349" s="216"/>
      <c r="L349" s="216">
        <v>2023</v>
      </c>
      <c r="M349" s="484">
        <v>5188898.8099999996</v>
      </c>
      <c r="N349" s="485"/>
      <c r="O349" s="285" t="s">
        <v>1855</v>
      </c>
      <c r="P349" s="460" t="s">
        <v>1266</v>
      </c>
      <c r="Q349" s="487">
        <v>45449</v>
      </c>
      <c r="R349" s="488">
        <v>5410</v>
      </c>
      <c r="S349" s="304" t="s">
        <v>1759</v>
      </c>
    </row>
    <row r="350" ht="57">
      <c r="A350" s="486">
        <v>243</v>
      </c>
      <c r="B350" s="486" t="s">
        <v>1412</v>
      </c>
      <c r="C350" s="483" t="s">
        <v>2019</v>
      </c>
      <c r="D350" s="440">
        <v>110905802</v>
      </c>
      <c r="E350" s="440" t="s">
        <v>69</v>
      </c>
      <c r="F350" s="440" t="s">
        <v>70</v>
      </c>
      <c r="G350" s="440" t="s">
        <v>71</v>
      </c>
      <c r="H350" s="440" t="s">
        <v>1975</v>
      </c>
      <c r="I350" s="440" t="s">
        <v>375</v>
      </c>
      <c r="J350" s="216" t="s">
        <v>25</v>
      </c>
      <c r="K350" s="216"/>
      <c r="L350" s="216">
        <v>2023</v>
      </c>
      <c r="M350" s="484">
        <v>1642068</v>
      </c>
      <c r="N350" s="485"/>
      <c r="O350" s="285" t="s">
        <v>1855</v>
      </c>
      <c r="P350" s="460" t="s">
        <v>1266</v>
      </c>
      <c r="Q350" s="487">
        <v>45449</v>
      </c>
      <c r="R350" s="488">
        <v>5411</v>
      </c>
      <c r="S350" s="304" t="s">
        <v>1759</v>
      </c>
    </row>
    <row r="351" ht="71.25">
      <c r="A351" s="486">
        <v>244</v>
      </c>
      <c r="B351" s="486" t="s">
        <v>2020</v>
      </c>
      <c r="C351" s="483" t="s">
        <v>2021</v>
      </c>
      <c r="D351" s="440">
        <v>110728303</v>
      </c>
      <c r="E351" s="440" t="s">
        <v>69</v>
      </c>
      <c r="F351" s="440" t="s">
        <v>70</v>
      </c>
      <c r="G351" s="440" t="s">
        <v>71</v>
      </c>
      <c r="H351" s="440" t="s">
        <v>2022</v>
      </c>
      <c r="I351" s="440" t="s">
        <v>331</v>
      </c>
      <c r="J351" s="216" t="s">
        <v>21</v>
      </c>
      <c r="K351" s="216"/>
      <c r="L351" s="216">
        <v>2023</v>
      </c>
      <c r="M351" s="484">
        <v>1677192.48</v>
      </c>
      <c r="N351" s="485"/>
      <c r="O351" s="285" t="s">
        <v>1852</v>
      </c>
      <c r="P351" s="460" t="s">
        <v>1266</v>
      </c>
      <c r="Q351" s="487">
        <v>45449</v>
      </c>
      <c r="R351" s="488">
        <v>5412</v>
      </c>
      <c r="S351" s="304" t="s">
        <v>1849</v>
      </c>
    </row>
    <row r="352" ht="71.25">
      <c r="A352" s="426">
        <v>245</v>
      </c>
      <c r="B352" s="426" t="s">
        <v>1261</v>
      </c>
      <c r="C352" s="483" t="s">
        <v>2007</v>
      </c>
      <c r="D352" s="440">
        <v>110637403</v>
      </c>
      <c r="E352" s="440" t="s">
        <v>69</v>
      </c>
      <c r="F352" s="440" t="s">
        <v>70</v>
      </c>
      <c r="G352" s="440" t="s">
        <v>71</v>
      </c>
      <c r="H352" s="440" t="s">
        <v>202</v>
      </c>
      <c r="I352" s="440" t="s">
        <v>2008</v>
      </c>
      <c r="J352" s="216" t="s">
        <v>21</v>
      </c>
      <c r="K352" s="216"/>
      <c r="L352" s="216">
        <v>2022</v>
      </c>
      <c r="M352" s="484">
        <v>5565731.0499999998</v>
      </c>
      <c r="N352" s="485"/>
      <c r="O352" s="285" t="s">
        <v>2023</v>
      </c>
      <c r="P352" s="460" t="s">
        <v>1266</v>
      </c>
      <c r="Q352" s="461">
        <v>45449</v>
      </c>
      <c r="R352" s="462">
        <v>5413</v>
      </c>
      <c r="S352" s="304" t="s">
        <v>1818</v>
      </c>
    </row>
    <row r="353" ht="85.5">
      <c r="A353" s="426">
        <v>246</v>
      </c>
      <c r="B353" s="426" t="s">
        <v>1261</v>
      </c>
      <c r="C353" s="483" t="s">
        <v>2024</v>
      </c>
      <c r="D353" s="440">
        <v>110487107</v>
      </c>
      <c r="E353" s="440" t="s">
        <v>69</v>
      </c>
      <c r="F353" s="440" t="s">
        <v>70</v>
      </c>
      <c r="G353" s="440" t="s">
        <v>71</v>
      </c>
      <c r="H353" s="440" t="s">
        <v>451</v>
      </c>
      <c r="I353" s="440" t="s">
        <v>1819</v>
      </c>
      <c r="J353" s="216" t="s">
        <v>23</v>
      </c>
      <c r="K353" s="216"/>
      <c r="L353" s="216">
        <v>2020</v>
      </c>
      <c r="M353" s="484">
        <v>558092.80000000005</v>
      </c>
      <c r="N353" s="485"/>
      <c r="O353" s="285" t="s">
        <v>1862</v>
      </c>
      <c r="P353" s="460" t="s">
        <v>1266</v>
      </c>
      <c r="Q353" s="461">
        <v>45449</v>
      </c>
      <c r="R353" s="462">
        <v>5414</v>
      </c>
      <c r="S353" s="304" t="s">
        <v>1820</v>
      </c>
    </row>
    <row r="354" ht="57">
      <c r="A354" s="426">
        <v>247</v>
      </c>
      <c r="B354" s="426" t="s">
        <v>1261</v>
      </c>
      <c r="C354" s="483" t="s">
        <v>2025</v>
      </c>
      <c r="D354" s="440">
        <v>110497001</v>
      </c>
      <c r="E354" s="440" t="s">
        <v>69</v>
      </c>
      <c r="F354" s="440" t="s">
        <v>70</v>
      </c>
      <c r="G354" s="440" t="s">
        <v>71</v>
      </c>
      <c r="H354" s="440" t="s">
        <v>2026</v>
      </c>
      <c r="I354" s="440" t="s">
        <v>327</v>
      </c>
      <c r="J354" s="216" t="s">
        <v>18</v>
      </c>
      <c r="K354" s="216"/>
      <c r="L354" s="216">
        <v>2023</v>
      </c>
      <c r="M354" s="484">
        <v>2687009.8500000001</v>
      </c>
      <c r="N354" s="485"/>
      <c r="O354" s="285" t="s">
        <v>1852</v>
      </c>
      <c r="P354" s="460" t="s">
        <v>1266</v>
      </c>
      <c r="Q354" s="461">
        <v>45449</v>
      </c>
      <c r="R354" s="462">
        <v>5415</v>
      </c>
      <c r="S354" s="304" t="s">
        <v>1847</v>
      </c>
    </row>
    <row r="355" ht="57">
      <c r="A355" s="340">
        <v>248</v>
      </c>
      <c r="B355" s="340" t="s">
        <v>2027</v>
      </c>
      <c r="C355" s="483" t="s">
        <v>2028</v>
      </c>
      <c r="D355" s="440">
        <v>110218803</v>
      </c>
      <c r="E355" s="440" t="s">
        <v>69</v>
      </c>
      <c r="F355" s="440" t="s">
        <v>70</v>
      </c>
      <c r="G355" s="440" t="s">
        <v>71</v>
      </c>
      <c r="H355" s="440" t="s">
        <v>1336</v>
      </c>
      <c r="I355" s="440" t="s">
        <v>615</v>
      </c>
      <c r="J355" s="216" t="s">
        <v>21</v>
      </c>
      <c r="K355" s="216"/>
      <c r="L355" s="216">
        <v>2016</v>
      </c>
      <c r="M355" s="484">
        <v>250339</v>
      </c>
      <c r="N355" s="485"/>
      <c r="O355" s="285" t="s">
        <v>1886</v>
      </c>
      <c r="P355" s="460" t="s">
        <v>1266</v>
      </c>
      <c r="Q355" s="487">
        <v>45449</v>
      </c>
      <c r="R355" s="488">
        <v>5416</v>
      </c>
      <c r="S355" s="17" t="s">
        <v>2029</v>
      </c>
    </row>
    <row r="356" ht="57">
      <c r="A356" s="342"/>
      <c r="B356" s="342"/>
      <c r="C356" s="483" t="s">
        <v>2028</v>
      </c>
      <c r="D356" s="440">
        <v>110218806</v>
      </c>
      <c r="E356" s="440" t="s">
        <v>69</v>
      </c>
      <c r="F356" s="440" t="s">
        <v>70</v>
      </c>
      <c r="G356" s="440" t="s">
        <v>71</v>
      </c>
      <c r="H356" s="440" t="s">
        <v>1336</v>
      </c>
      <c r="I356" s="440" t="s">
        <v>615</v>
      </c>
      <c r="J356" s="216" t="s">
        <v>22</v>
      </c>
      <c r="K356" s="216"/>
      <c r="L356" s="216">
        <v>2015</v>
      </c>
      <c r="M356" s="484">
        <v>653220.69999999995</v>
      </c>
      <c r="N356" s="485"/>
      <c r="O356" s="285" t="s">
        <v>1886</v>
      </c>
      <c r="P356" s="460" t="s">
        <v>1266</v>
      </c>
      <c r="Q356" s="488"/>
      <c r="R356" s="488"/>
      <c r="S356" s="18"/>
    </row>
    <row r="357" ht="57">
      <c r="A357" s="344"/>
      <c r="B357" s="344"/>
      <c r="C357" s="483" t="s">
        <v>2028</v>
      </c>
      <c r="D357" s="440">
        <v>110218809</v>
      </c>
      <c r="E357" s="440" t="s">
        <v>69</v>
      </c>
      <c r="F357" s="440" t="s">
        <v>70</v>
      </c>
      <c r="G357" s="440" t="s">
        <v>71</v>
      </c>
      <c r="H357" s="440" t="s">
        <v>1336</v>
      </c>
      <c r="I357" s="440" t="s">
        <v>615</v>
      </c>
      <c r="J357" s="216" t="s">
        <v>20</v>
      </c>
      <c r="K357" s="216"/>
      <c r="L357" s="216">
        <v>2016</v>
      </c>
      <c r="M357" s="484">
        <v>1540222.1100000001</v>
      </c>
      <c r="N357" s="485"/>
      <c r="O357" s="285" t="s">
        <v>1886</v>
      </c>
      <c r="P357" s="460" t="s">
        <v>1266</v>
      </c>
      <c r="Q357" s="488"/>
      <c r="R357" s="488"/>
      <c r="S357" s="19"/>
    </row>
    <row r="358" ht="57">
      <c r="A358" s="340">
        <v>249</v>
      </c>
      <c r="B358" s="340" t="s">
        <v>2030</v>
      </c>
      <c r="C358" s="483" t="s">
        <v>2031</v>
      </c>
      <c r="D358" s="440">
        <v>110559104</v>
      </c>
      <c r="E358" s="440" t="s">
        <v>69</v>
      </c>
      <c r="F358" s="440" t="s">
        <v>70</v>
      </c>
      <c r="G358" s="440" t="s">
        <v>71</v>
      </c>
      <c r="H358" s="440" t="s">
        <v>240</v>
      </c>
      <c r="I358" s="440" t="s">
        <v>350</v>
      </c>
      <c r="J358" s="216" t="s">
        <v>29</v>
      </c>
      <c r="K358" s="216"/>
      <c r="L358" s="216">
        <v>2024</v>
      </c>
      <c r="M358" s="484">
        <v>1749283.2</v>
      </c>
      <c r="N358" s="485"/>
      <c r="O358" s="285" t="s">
        <v>1928</v>
      </c>
      <c r="P358" s="460" t="s">
        <v>1266</v>
      </c>
      <c r="Q358" s="487">
        <v>45449</v>
      </c>
      <c r="R358" s="488">
        <v>5417</v>
      </c>
      <c r="S358" s="17" t="s">
        <v>2032</v>
      </c>
    </row>
    <row r="359" ht="57">
      <c r="A359" s="342"/>
      <c r="B359" s="342"/>
      <c r="C359" s="483" t="s">
        <v>2031</v>
      </c>
      <c r="D359" s="440">
        <v>110559105</v>
      </c>
      <c r="E359" s="440" t="s">
        <v>69</v>
      </c>
      <c r="F359" s="440" t="s">
        <v>70</v>
      </c>
      <c r="G359" s="440" t="s">
        <v>71</v>
      </c>
      <c r="H359" s="440" t="s">
        <v>240</v>
      </c>
      <c r="I359" s="440" t="s">
        <v>350</v>
      </c>
      <c r="J359" s="216" t="s">
        <v>24</v>
      </c>
      <c r="K359" s="216"/>
      <c r="L359" s="216">
        <v>2024</v>
      </c>
      <c r="M359" s="484">
        <v>354644.79999999999</v>
      </c>
      <c r="N359" s="485"/>
      <c r="O359" s="285" t="s">
        <v>1928</v>
      </c>
      <c r="P359" s="460" t="s">
        <v>1266</v>
      </c>
      <c r="Q359" s="488"/>
      <c r="R359" s="488"/>
      <c r="S359" s="18"/>
    </row>
    <row r="360" ht="57">
      <c r="A360" s="344"/>
      <c r="B360" s="344"/>
      <c r="C360" s="483" t="s">
        <v>2031</v>
      </c>
      <c r="D360" s="440">
        <v>110559106</v>
      </c>
      <c r="E360" s="440" t="s">
        <v>69</v>
      </c>
      <c r="F360" s="440" t="s">
        <v>70</v>
      </c>
      <c r="G360" s="440" t="s">
        <v>71</v>
      </c>
      <c r="H360" s="440" t="s">
        <v>240</v>
      </c>
      <c r="I360" s="440" t="s">
        <v>350</v>
      </c>
      <c r="J360" s="216" t="s">
        <v>22</v>
      </c>
      <c r="K360" s="216"/>
      <c r="L360" s="216">
        <v>2024</v>
      </c>
      <c r="M360" s="484">
        <v>471525.40000000002</v>
      </c>
      <c r="N360" s="485"/>
      <c r="O360" s="285" t="s">
        <v>1928</v>
      </c>
      <c r="P360" s="460" t="s">
        <v>1266</v>
      </c>
      <c r="Q360" s="488"/>
      <c r="R360" s="488"/>
      <c r="S360" s="19"/>
    </row>
    <row r="361" ht="57">
      <c r="A361" s="340">
        <v>250</v>
      </c>
      <c r="B361" s="340" t="s">
        <v>2033</v>
      </c>
      <c r="C361" s="483" t="s">
        <v>532</v>
      </c>
      <c r="D361" s="440">
        <v>110556604</v>
      </c>
      <c r="E361" s="440" t="s">
        <v>69</v>
      </c>
      <c r="F361" s="440" t="s">
        <v>70</v>
      </c>
      <c r="G361" s="440" t="s">
        <v>71</v>
      </c>
      <c r="H361" s="440" t="s">
        <v>240</v>
      </c>
      <c r="I361" s="440" t="s">
        <v>534</v>
      </c>
      <c r="J361" s="216" t="s">
        <v>29</v>
      </c>
      <c r="K361" s="216"/>
      <c r="L361" s="216">
        <v>2023</v>
      </c>
      <c r="M361" s="484">
        <v>1766864.8</v>
      </c>
      <c r="N361" s="485"/>
      <c r="O361" s="285" t="s">
        <v>1928</v>
      </c>
      <c r="P361" s="460" t="s">
        <v>1266</v>
      </c>
      <c r="Q361" s="487">
        <v>45449</v>
      </c>
      <c r="R361" s="488">
        <v>5418</v>
      </c>
      <c r="S361" s="17" t="s">
        <v>2034</v>
      </c>
    </row>
    <row r="362" ht="57">
      <c r="A362" s="342"/>
      <c r="B362" s="342"/>
      <c r="C362" s="483" t="s">
        <v>532</v>
      </c>
      <c r="D362" s="440">
        <v>110556605</v>
      </c>
      <c r="E362" s="440" t="s">
        <v>69</v>
      </c>
      <c r="F362" s="440" t="s">
        <v>70</v>
      </c>
      <c r="G362" s="440" t="s">
        <v>71</v>
      </c>
      <c r="H362" s="440" t="s">
        <v>240</v>
      </c>
      <c r="I362" s="440" t="s">
        <v>534</v>
      </c>
      <c r="J362" s="216" t="s">
        <v>24</v>
      </c>
      <c r="K362" s="216"/>
      <c r="L362" s="216">
        <v>2023</v>
      </c>
      <c r="M362" s="484">
        <v>680014.59999999998</v>
      </c>
      <c r="N362" s="485"/>
      <c r="O362" s="285" t="s">
        <v>1928</v>
      </c>
      <c r="P362" s="460" t="s">
        <v>1266</v>
      </c>
      <c r="Q362" s="488"/>
      <c r="R362" s="488"/>
      <c r="S362" s="18"/>
    </row>
    <row r="363" ht="57">
      <c r="A363" s="344"/>
      <c r="B363" s="344"/>
      <c r="C363" s="483" t="s">
        <v>532</v>
      </c>
      <c r="D363" s="440">
        <v>110556606</v>
      </c>
      <c r="E363" s="440" t="s">
        <v>69</v>
      </c>
      <c r="F363" s="440" t="s">
        <v>70</v>
      </c>
      <c r="G363" s="440" t="s">
        <v>71</v>
      </c>
      <c r="H363" s="440" t="s">
        <v>240</v>
      </c>
      <c r="I363" s="440" t="s">
        <v>534</v>
      </c>
      <c r="J363" s="216" t="s">
        <v>22</v>
      </c>
      <c r="K363" s="216"/>
      <c r="L363" s="216">
        <v>2023</v>
      </c>
      <c r="M363" s="484">
        <v>757079.80000000005</v>
      </c>
      <c r="N363" s="485"/>
      <c r="O363" s="285" t="s">
        <v>1928</v>
      </c>
      <c r="P363" s="460" t="s">
        <v>1266</v>
      </c>
      <c r="Q363" s="488"/>
      <c r="R363" s="488"/>
      <c r="S363" s="19"/>
    </row>
    <row r="364" ht="71.25">
      <c r="A364" s="486">
        <v>251</v>
      </c>
      <c r="B364" s="486" t="s">
        <v>2035</v>
      </c>
      <c r="C364" s="483" t="s">
        <v>2036</v>
      </c>
      <c r="D364" s="440">
        <v>110694004</v>
      </c>
      <c r="E364" s="440" t="s">
        <v>69</v>
      </c>
      <c r="F364" s="440" t="s">
        <v>70</v>
      </c>
      <c r="G364" s="440" t="s">
        <v>71</v>
      </c>
      <c r="H364" s="440" t="s">
        <v>492</v>
      </c>
      <c r="I364" s="440" t="s">
        <v>86</v>
      </c>
      <c r="J364" s="216" t="s">
        <v>29</v>
      </c>
      <c r="K364" s="216"/>
      <c r="L364" s="216">
        <v>2019</v>
      </c>
      <c r="M364" s="484">
        <v>920558.78000000003</v>
      </c>
      <c r="N364" s="485"/>
      <c r="O364" s="285" t="s">
        <v>1926</v>
      </c>
      <c r="P364" s="460" t="s">
        <v>1266</v>
      </c>
      <c r="Q364" s="487">
        <v>45449</v>
      </c>
      <c r="R364" s="488">
        <v>5419</v>
      </c>
      <c r="S364" s="304" t="s">
        <v>2037</v>
      </c>
    </row>
    <row r="365" ht="57">
      <c r="A365" s="426">
        <v>252</v>
      </c>
      <c r="B365" s="426" t="s">
        <v>1918</v>
      </c>
      <c r="C365" s="483" t="s">
        <v>2038</v>
      </c>
      <c r="D365" s="440">
        <v>110061001</v>
      </c>
      <c r="E365" s="440" t="s">
        <v>471</v>
      </c>
      <c r="F365" s="440" t="s">
        <v>472</v>
      </c>
      <c r="G365" s="440" t="s">
        <v>473</v>
      </c>
      <c r="H365" s="440" t="s">
        <v>2039</v>
      </c>
      <c r="I365" s="440" t="s">
        <v>129</v>
      </c>
      <c r="J365" s="216" t="s">
        <v>18</v>
      </c>
      <c r="K365" s="216"/>
      <c r="L365" s="216">
        <v>2022</v>
      </c>
      <c r="M365" s="484">
        <v>3587876</v>
      </c>
      <c r="N365" s="485"/>
      <c r="O365" s="285" t="s">
        <v>1874</v>
      </c>
      <c r="P365" s="460" t="s">
        <v>1266</v>
      </c>
      <c r="Q365" s="461">
        <v>45449</v>
      </c>
      <c r="R365" s="462">
        <v>5420</v>
      </c>
      <c r="S365" s="304" t="s">
        <v>1830</v>
      </c>
    </row>
    <row r="366" ht="57">
      <c r="A366" s="426">
        <v>253</v>
      </c>
      <c r="B366" s="426" t="s">
        <v>1918</v>
      </c>
      <c r="C366" s="483" t="s">
        <v>2040</v>
      </c>
      <c r="D366" s="440">
        <v>110034801</v>
      </c>
      <c r="E366" s="440" t="s">
        <v>471</v>
      </c>
      <c r="F366" s="440" t="s">
        <v>472</v>
      </c>
      <c r="G366" s="440" t="s">
        <v>473</v>
      </c>
      <c r="H366" s="440" t="s">
        <v>1706</v>
      </c>
      <c r="I366" s="440" t="s">
        <v>1478</v>
      </c>
      <c r="J366" s="216" t="s">
        <v>18</v>
      </c>
      <c r="K366" s="216"/>
      <c r="L366" s="216">
        <v>2021</v>
      </c>
      <c r="M366" s="484">
        <v>2076970.3799999999</v>
      </c>
      <c r="N366" s="485"/>
      <c r="O366" s="285" t="s">
        <v>1874</v>
      </c>
      <c r="P366" s="460" t="s">
        <v>1266</v>
      </c>
      <c r="Q366" s="461">
        <v>45449</v>
      </c>
      <c r="R366" s="462">
        <v>5421</v>
      </c>
      <c r="S366" s="304" t="s">
        <v>1768</v>
      </c>
    </row>
    <row r="367" ht="57">
      <c r="A367" s="486">
        <v>254</v>
      </c>
      <c r="B367" s="486" t="s">
        <v>2041</v>
      </c>
      <c r="C367" s="489" t="s">
        <v>2042</v>
      </c>
      <c r="D367" s="490">
        <v>110468302</v>
      </c>
      <c r="E367" s="490" t="s">
        <v>69</v>
      </c>
      <c r="F367" s="490" t="s">
        <v>70</v>
      </c>
      <c r="G367" s="490" t="s">
        <v>71</v>
      </c>
      <c r="H367" s="490" t="s">
        <v>157</v>
      </c>
      <c r="I367" s="490" t="s">
        <v>283</v>
      </c>
      <c r="J367" s="336" t="s">
        <v>25</v>
      </c>
      <c r="K367" s="336"/>
      <c r="L367" s="336">
        <v>2022</v>
      </c>
      <c r="M367" s="491">
        <v>5751030</v>
      </c>
      <c r="N367" s="492"/>
      <c r="O367" s="493">
        <v>35</v>
      </c>
      <c r="P367" s="460" t="s">
        <v>1266</v>
      </c>
      <c r="Q367" s="487">
        <v>45449</v>
      </c>
      <c r="R367" s="488">
        <v>5422</v>
      </c>
      <c r="S367" s="304" t="s">
        <v>1784</v>
      </c>
    </row>
    <row r="368" ht="57">
      <c r="A368" s="451">
        <v>255</v>
      </c>
      <c r="B368" s="451" t="s">
        <v>2043</v>
      </c>
      <c r="C368" s="489" t="s">
        <v>2044</v>
      </c>
      <c r="D368" s="490">
        <v>110566802</v>
      </c>
      <c r="E368" s="490" t="s">
        <v>69</v>
      </c>
      <c r="F368" s="490" t="s">
        <v>70</v>
      </c>
      <c r="G368" s="490" t="s">
        <v>71</v>
      </c>
      <c r="H368" s="490" t="s">
        <v>527</v>
      </c>
      <c r="I368" s="490" t="s">
        <v>2045</v>
      </c>
      <c r="J368" s="336" t="s">
        <v>25</v>
      </c>
      <c r="K368" s="336"/>
      <c r="L368" s="336">
        <v>2023</v>
      </c>
      <c r="M368" s="491">
        <v>2288554.8100000001</v>
      </c>
      <c r="N368" s="492"/>
      <c r="O368" s="493" t="s">
        <v>1926</v>
      </c>
      <c r="P368" s="417" t="s">
        <v>1266</v>
      </c>
      <c r="Q368" s="487">
        <v>45513</v>
      </c>
      <c r="R368" s="488">
        <v>5427</v>
      </c>
      <c r="S368" s="304" t="s">
        <v>1759</v>
      </c>
    </row>
    <row r="369" ht="57">
      <c r="A369" s="451">
        <v>256</v>
      </c>
      <c r="B369" s="451" t="s">
        <v>1918</v>
      </c>
      <c r="C369" s="489" t="s">
        <v>28</v>
      </c>
      <c r="D369" s="490" t="s">
        <v>28</v>
      </c>
      <c r="E369" s="490" t="s">
        <v>471</v>
      </c>
      <c r="F369" s="490" t="s">
        <v>472</v>
      </c>
      <c r="G369" s="490" t="s">
        <v>473</v>
      </c>
      <c r="H369" s="490" t="s">
        <v>2046</v>
      </c>
      <c r="I369" s="490">
        <v>18</v>
      </c>
      <c r="J369" s="336" t="s">
        <v>25</v>
      </c>
      <c r="K369" s="336"/>
      <c r="L369" s="336">
        <v>2017</v>
      </c>
      <c r="M369" s="491">
        <v>1135561.9099999999</v>
      </c>
      <c r="N369" s="492"/>
      <c r="O369" s="493" t="s">
        <v>1928</v>
      </c>
      <c r="P369" s="417" t="s">
        <v>1266</v>
      </c>
      <c r="Q369" s="494">
        <v>45513</v>
      </c>
      <c r="R369" s="488">
        <v>5428</v>
      </c>
      <c r="S369" s="304" t="s">
        <v>2047</v>
      </c>
    </row>
    <row r="370" ht="15">
      <c r="A370" s="17">
        <v>257</v>
      </c>
      <c r="B370" s="17" t="s">
        <v>2048</v>
      </c>
      <c r="C370" s="489" t="s">
        <v>2049</v>
      </c>
      <c r="D370" s="490">
        <v>110035801</v>
      </c>
      <c r="E370" s="490" t="s">
        <v>471</v>
      </c>
      <c r="F370" s="490" t="s">
        <v>472</v>
      </c>
      <c r="G370" s="490" t="s">
        <v>473</v>
      </c>
      <c r="H370" s="490" t="s">
        <v>1706</v>
      </c>
      <c r="I370" s="490" t="s">
        <v>1510</v>
      </c>
      <c r="J370" s="336" t="s">
        <v>18</v>
      </c>
      <c r="K370" s="336"/>
      <c r="L370" s="336">
        <v>2021</v>
      </c>
      <c r="M370" s="491">
        <v>1340969.3400000001</v>
      </c>
      <c r="N370" s="492"/>
      <c r="O370" s="493" t="s">
        <v>1855</v>
      </c>
      <c r="P370" s="495" t="s">
        <v>1266</v>
      </c>
      <c r="Q370" s="496">
        <v>45513</v>
      </c>
      <c r="R370" s="497">
        <v>5429</v>
      </c>
      <c r="S370" s="495" t="s">
        <v>2050</v>
      </c>
    </row>
    <row r="371" ht="15">
      <c r="A371" s="18"/>
      <c r="B371" s="18"/>
      <c r="C371" s="489" t="s">
        <v>2049</v>
      </c>
      <c r="D371" s="490">
        <v>110035802</v>
      </c>
      <c r="E371" s="490" t="s">
        <v>471</v>
      </c>
      <c r="F371" s="490" t="s">
        <v>472</v>
      </c>
      <c r="G371" s="490" t="s">
        <v>473</v>
      </c>
      <c r="H371" s="490" t="s">
        <v>1706</v>
      </c>
      <c r="I371" s="490" t="s">
        <v>1510</v>
      </c>
      <c r="J371" s="336" t="s">
        <v>25</v>
      </c>
      <c r="K371" s="336"/>
      <c r="L371" s="336">
        <v>2021</v>
      </c>
      <c r="M371" s="491">
        <v>1149554.6399999999</v>
      </c>
      <c r="N371" s="492"/>
      <c r="O371" s="493" t="s">
        <v>1855</v>
      </c>
      <c r="P371" s="498"/>
      <c r="Q371" s="494"/>
      <c r="R371" s="499"/>
      <c r="S371" s="498"/>
    </row>
    <row r="372" ht="57">
      <c r="A372" s="19"/>
      <c r="B372" s="19"/>
      <c r="C372" s="489" t="s">
        <v>2049</v>
      </c>
      <c r="D372" s="490">
        <v>110035803</v>
      </c>
      <c r="E372" s="490" t="s">
        <v>471</v>
      </c>
      <c r="F372" s="490" t="s">
        <v>472</v>
      </c>
      <c r="G372" s="490" t="s">
        <v>473</v>
      </c>
      <c r="H372" s="490" t="s">
        <v>1706</v>
      </c>
      <c r="I372" s="490" t="s">
        <v>1510</v>
      </c>
      <c r="J372" s="336" t="s">
        <v>21</v>
      </c>
      <c r="K372" s="336"/>
      <c r="L372" s="336">
        <v>2023</v>
      </c>
      <c r="M372" s="491">
        <v>1460439</v>
      </c>
      <c r="N372" s="492"/>
      <c r="O372" s="493" t="s">
        <v>1855</v>
      </c>
      <c r="P372" s="500"/>
      <c r="Q372" s="501"/>
      <c r="R372" s="502"/>
      <c r="S372" s="500"/>
    </row>
    <row r="373" ht="71.25">
      <c r="A373" s="17">
        <v>258</v>
      </c>
      <c r="B373" s="17" t="s">
        <v>2048</v>
      </c>
      <c r="C373" s="489" t="s">
        <v>2051</v>
      </c>
      <c r="D373" s="490">
        <v>110067610</v>
      </c>
      <c r="E373" s="490" t="s">
        <v>471</v>
      </c>
      <c r="F373" s="490" t="s">
        <v>472</v>
      </c>
      <c r="G373" s="490" t="s">
        <v>473</v>
      </c>
      <c r="H373" s="490" t="s">
        <v>1665</v>
      </c>
      <c r="I373" s="490" t="s">
        <v>86</v>
      </c>
      <c r="J373" s="336" t="s">
        <v>2052</v>
      </c>
      <c r="K373" s="336"/>
      <c r="L373" s="336">
        <v>2023</v>
      </c>
      <c r="M373" s="491">
        <v>5500000</v>
      </c>
      <c r="N373" s="492"/>
      <c r="O373" s="493" t="s">
        <v>28</v>
      </c>
      <c r="P373" s="495" t="s">
        <v>1266</v>
      </c>
      <c r="Q373" s="494">
        <v>45513</v>
      </c>
      <c r="R373" s="497">
        <v>5430</v>
      </c>
      <c r="S373" s="495" t="s">
        <v>2053</v>
      </c>
    </row>
    <row r="374" ht="15">
      <c r="A374" s="19"/>
      <c r="B374" s="19"/>
      <c r="C374" s="489" t="s">
        <v>2051</v>
      </c>
      <c r="D374" s="490">
        <v>110067602</v>
      </c>
      <c r="E374" s="490" t="s">
        <v>471</v>
      </c>
      <c r="F374" s="490" t="s">
        <v>472</v>
      </c>
      <c r="G374" s="490" t="s">
        <v>473</v>
      </c>
      <c r="H374" s="490" t="s">
        <v>1665</v>
      </c>
      <c r="I374" s="490" t="s">
        <v>86</v>
      </c>
      <c r="J374" s="336" t="s">
        <v>25</v>
      </c>
      <c r="K374" s="336"/>
      <c r="L374" s="336">
        <v>2017</v>
      </c>
      <c r="M374" s="491">
        <v>1387864</v>
      </c>
      <c r="N374" s="492"/>
      <c r="O374" s="493" t="s">
        <v>1907</v>
      </c>
      <c r="P374" s="500"/>
      <c r="Q374" s="501"/>
      <c r="R374" s="502"/>
      <c r="S374" s="500"/>
    </row>
    <row r="375" ht="57">
      <c r="A375" s="451">
        <v>259</v>
      </c>
      <c r="B375" s="451" t="s">
        <v>2048</v>
      </c>
      <c r="C375" s="489" t="s">
        <v>2054</v>
      </c>
      <c r="D375" s="490">
        <v>110038302</v>
      </c>
      <c r="E375" s="490" t="s">
        <v>471</v>
      </c>
      <c r="F375" s="490" t="s">
        <v>472</v>
      </c>
      <c r="G375" s="490" t="s">
        <v>473</v>
      </c>
      <c r="H375" s="490" t="s">
        <v>1692</v>
      </c>
      <c r="I375" s="490" t="s">
        <v>2055</v>
      </c>
      <c r="J375" s="336" t="s">
        <v>25</v>
      </c>
      <c r="K375" s="336"/>
      <c r="L375" s="336">
        <v>2019</v>
      </c>
      <c r="M375" s="491">
        <v>1492093</v>
      </c>
      <c r="N375" s="492"/>
      <c r="O375" s="493" t="s">
        <v>1889</v>
      </c>
      <c r="P375" s="417" t="s">
        <v>1266</v>
      </c>
      <c r="Q375" s="494">
        <v>45513</v>
      </c>
      <c r="R375" s="488">
        <v>5431</v>
      </c>
      <c r="S375" s="304" t="s">
        <v>1951</v>
      </c>
    </row>
    <row r="376" ht="15">
      <c r="A376" s="17">
        <v>260</v>
      </c>
      <c r="B376" s="17" t="s">
        <v>2048</v>
      </c>
      <c r="C376" s="489" t="s">
        <v>2056</v>
      </c>
      <c r="D376" s="490">
        <v>110039001</v>
      </c>
      <c r="E376" s="490" t="s">
        <v>471</v>
      </c>
      <c r="F376" s="490" t="s">
        <v>472</v>
      </c>
      <c r="G376" s="490" t="s">
        <v>473</v>
      </c>
      <c r="H376" s="490" t="s">
        <v>1692</v>
      </c>
      <c r="I376" s="490" t="s">
        <v>1445</v>
      </c>
      <c r="J376" s="336" t="s">
        <v>18</v>
      </c>
      <c r="K376" s="336"/>
      <c r="L376" s="336">
        <v>2023</v>
      </c>
      <c r="M376" s="491">
        <v>2805841</v>
      </c>
      <c r="N376" s="492"/>
      <c r="O376" s="493" t="s">
        <v>1889</v>
      </c>
      <c r="P376" s="495" t="s">
        <v>1266</v>
      </c>
      <c r="Q376" s="496">
        <v>45513</v>
      </c>
      <c r="R376" s="497">
        <v>5432</v>
      </c>
      <c r="S376" s="495" t="s">
        <v>2057</v>
      </c>
    </row>
    <row r="377" ht="57">
      <c r="A377" s="19"/>
      <c r="B377" s="19"/>
      <c r="C377" s="489" t="s">
        <v>2056</v>
      </c>
      <c r="D377" s="490">
        <v>110039003</v>
      </c>
      <c r="E377" s="490" t="s">
        <v>471</v>
      </c>
      <c r="F377" s="490" t="s">
        <v>472</v>
      </c>
      <c r="G377" s="490" t="s">
        <v>473</v>
      </c>
      <c r="H377" s="490" t="s">
        <v>1692</v>
      </c>
      <c r="I377" s="490" t="s">
        <v>1445</v>
      </c>
      <c r="J377" s="336" t="s">
        <v>21</v>
      </c>
      <c r="K377" s="336"/>
      <c r="L377" s="336">
        <v>2023</v>
      </c>
      <c r="M377" s="491">
        <v>1632587</v>
      </c>
      <c r="N377" s="492"/>
      <c r="O377" s="493" t="s">
        <v>1874</v>
      </c>
      <c r="P377" s="500"/>
      <c r="Q377" s="494"/>
      <c r="R377" s="502"/>
      <c r="S377" s="500"/>
    </row>
    <row r="378" ht="57">
      <c r="A378" s="451">
        <v>261</v>
      </c>
      <c r="B378" s="451" t="s">
        <v>2048</v>
      </c>
      <c r="C378" s="489" t="s">
        <v>2058</v>
      </c>
      <c r="D378" s="490">
        <v>110039702</v>
      </c>
      <c r="E378" s="490" t="s">
        <v>471</v>
      </c>
      <c r="F378" s="490" t="s">
        <v>472</v>
      </c>
      <c r="G378" s="490" t="s">
        <v>473</v>
      </c>
      <c r="H378" s="490" t="s">
        <v>1692</v>
      </c>
      <c r="I378" s="490" t="s">
        <v>2059</v>
      </c>
      <c r="J378" s="336" t="s">
        <v>25</v>
      </c>
      <c r="K378" s="336"/>
      <c r="L378" s="336">
        <v>2023</v>
      </c>
      <c r="M378" s="491">
        <v>1843307</v>
      </c>
      <c r="N378" s="492"/>
      <c r="O378" s="493" t="s">
        <v>1882</v>
      </c>
      <c r="P378" s="417" t="s">
        <v>1266</v>
      </c>
      <c r="Q378" s="487">
        <v>45513</v>
      </c>
      <c r="R378" s="488">
        <v>5433</v>
      </c>
      <c r="S378" s="304" t="s">
        <v>1759</v>
      </c>
    </row>
    <row r="379" ht="57">
      <c r="A379" s="451">
        <v>262</v>
      </c>
      <c r="B379" s="451" t="s">
        <v>2060</v>
      </c>
      <c r="C379" s="489" t="s">
        <v>2061</v>
      </c>
      <c r="D379" s="490">
        <v>111283402</v>
      </c>
      <c r="E379" s="490" t="s">
        <v>69</v>
      </c>
      <c r="F379" s="490" t="s">
        <v>70</v>
      </c>
      <c r="G379" s="490" t="s">
        <v>71</v>
      </c>
      <c r="H379" s="490" t="s">
        <v>2062</v>
      </c>
      <c r="I379" s="490" t="s">
        <v>196</v>
      </c>
      <c r="J379" s="336" t="s">
        <v>25</v>
      </c>
      <c r="K379" s="336"/>
      <c r="L379" s="336">
        <v>2024</v>
      </c>
      <c r="M379" s="491">
        <v>7048705.9100000001</v>
      </c>
      <c r="N379" s="492"/>
      <c r="O379" s="493" t="s">
        <v>1852</v>
      </c>
      <c r="P379" s="417" t="s">
        <v>1266</v>
      </c>
      <c r="Q379" s="494">
        <v>45513</v>
      </c>
      <c r="R379" s="488">
        <v>5434</v>
      </c>
      <c r="S379" s="304" t="s">
        <v>1858</v>
      </c>
    </row>
    <row r="380" ht="57">
      <c r="A380" s="451">
        <v>263</v>
      </c>
      <c r="B380" s="451" t="s">
        <v>2063</v>
      </c>
      <c r="C380" s="489" t="s">
        <v>2064</v>
      </c>
      <c r="D380" s="490">
        <v>110548402</v>
      </c>
      <c r="E380" s="490" t="s">
        <v>69</v>
      </c>
      <c r="F380" s="490" t="s">
        <v>70</v>
      </c>
      <c r="G380" s="490" t="s">
        <v>71</v>
      </c>
      <c r="H380" s="490" t="s">
        <v>612</v>
      </c>
      <c r="I380" s="490" t="s">
        <v>596</v>
      </c>
      <c r="J380" s="336" t="s">
        <v>25</v>
      </c>
      <c r="K380" s="336"/>
      <c r="L380" s="336">
        <v>2023</v>
      </c>
      <c r="M380" s="491">
        <v>2516614.96</v>
      </c>
      <c r="N380" s="492"/>
      <c r="O380" s="493" t="s">
        <v>1857</v>
      </c>
      <c r="P380" s="417" t="s">
        <v>1266</v>
      </c>
      <c r="Q380" s="487">
        <v>45513</v>
      </c>
      <c r="R380" s="488">
        <v>5435</v>
      </c>
      <c r="S380" s="304" t="s">
        <v>1759</v>
      </c>
    </row>
    <row r="381" ht="85.5">
      <c r="A381" s="451">
        <v>264</v>
      </c>
      <c r="B381" s="451" t="s">
        <v>2065</v>
      </c>
      <c r="C381" s="489" t="s">
        <v>2066</v>
      </c>
      <c r="D381" s="490">
        <v>110444510</v>
      </c>
      <c r="E381" s="490" t="s">
        <v>69</v>
      </c>
      <c r="F381" s="490" t="s">
        <v>70</v>
      </c>
      <c r="G381" s="490" t="s">
        <v>71</v>
      </c>
      <c r="H381" s="490" t="s">
        <v>1835</v>
      </c>
      <c r="I381" s="490" t="s">
        <v>2067</v>
      </c>
      <c r="J381" s="336" t="s">
        <v>2068</v>
      </c>
      <c r="K381" s="336"/>
      <c r="L381" s="336">
        <v>2024</v>
      </c>
      <c r="M381" s="491">
        <v>26785397.879999999</v>
      </c>
      <c r="N381" s="492"/>
      <c r="O381" s="493" t="s">
        <v>28</v>
      </c>
      <c r="P381" s="417" t="s">
        <v>1266</v>
      </c>
      <c r="Q381" s="494">
        <v>45513</v>
      </c>
      <c r="R381" s="488">
        <v>5436</v>
      </c>
      <c r="S381" s="304" t="s">
        <v>2069</v>
      </c>
    </row>
    <row r="382" ht="57">
      <c r="A382" s="451">
        <v>265</v>
      </c>
      <c r="B382" s="451" t="s">
        <v>2070</v>
      </c>
      <c r="C382" s="489" t="s">
        <v>2071</v>
      </c>
      <c r="D382" s="490">
        <v>110370502</v>
      </c>
      <c r="E382" s="490" t="s">
        <v>69</v>
      </c>
      <c r="F382" s="490" t="s">
        <v>70</v>
      </c>
      <c r="G382" s="490" t="s">
        <v>71</v>
      </c>
      <c r="H382" s="490" t="s">
        <v>1864</v>
      </c>
      <c r="I382" s="490" t="s">
        <v>366</v>
      </c>
      <c r="J382" s="336" t="s">
        <v>25</v>
      </c>
      <c r="K382" s="336"/>
      <c r="L382" s="336">
        <v>2022</v>
      </c>
      <c r="M382" s="491">
        <v>2674165.9300000002</v>
      </c>
      <c r="N382" s="492"/>
      <c r="O382" s="493" t="s">
        <v>1855</v>
      </c>
      <c r="P382" s="417" t="s">
        <v>1266</v>
      </c>
      <c r="Q382" s="487">
        <v>45513</v>
      </c>
      <c r="R382" s="488">
        <v>5437</v>
      </c>
      <c r="S382" s="304" t="s">
        <v>1784</v>
      </c>
    </row>
    <row r="383" ht="57">
      <c r="A383" s="451">
        <v>266</v>
      </c>
      <c r="B383" s="451" t="s">
        <v>2072</v>
      </c>
      <c r="C383" s="489" t="s">
        <v>2073</v>
      </c>
      <c r="D383" s="490">
        <v>110822902</v>
      </c>
      <c r="E383" s="490" t="s">
        <v>69</v>
      </c>
      <c r="F383" s="490" t="s">
        <v>70</v>
      </c>
      <c r="G383" s="490" t="s">
        <v>71</v>
      </c>
      <c r="H383" s="490" t="s">
        <v>1444</v>
      </c>
      <c r="I383" s="490" t="s">
        <v>2074</v>
      </c>
      <c r="J383" s="336" t="s">
        <v>25</v>
      </c>
      <c r="K383" s="336"/>
      <c r="L383" s="336">
        <v>2023</v>
      </c>
      <c r="M383" s="491">
        <v>3135480.0299999998</v>
      </c>
      <c r="N383" s="492"/>
      <c r="O383" s="493" t="s">
        <v>1874</v>
      </c>
      <c r="P383" s="417" t="s">
        <v>1266</v>
      </c>
      <c r="Q383" s="494">
        <v>45513</v>
      </c>
      <c r="R383" s="488">
        <v>5438</v>
      </c>
      <c r="S383" s="304" t="s">
        <v>1759</v>
      </c>
    </row>
    <row r="384" ht="57">
      <c r="A384" s="451">
        <v>267</v>
      </c>
      <c r="B384" s="451" t="s">
        <v>2075</v>
      </c>
      <c r="C384" s="489" t="s">
        <v>592</v>
      </c>
      <c r="D384" s="490">
        <v>110675001</v>
      </c>
      <c r="E384" s="490" t="s">
        <v>69</v>
      </c>
      <c r="F384" s="490" t="s">
        <v>70</v>
      </c>
      <c r="G384" s="490" t="s">
        <v>71</v>
      </c>
      <c r="H384" s="490" t="s">
        <v>422</v>
      </c>
      <c r="I384" s="490" t="s">
        <v>423</v>
      </c>
      <c r="J384" s="336" t="s">
        <v>18</v>
      </c>
      <c r="K384" s="336"/>
      <c r="L384" s="336">
        <v>2022</v>
      </c>
      <c r="M384" s="491">
        <v>2101038</v>
      </c>
      <c r="N384" s="492"/>
      <c r="O384" s="493" t="s">
        <v>1926</v>
      </c>
      <c r="P384" s="417" t="s">
        <v>1266</v>
      </c>
      <c r="Q384" s="487">
        <v>45513</v>
      </c>
      <c r="R384" s="488">
        <v>5439</v>
      </c>
      <c r="S384" s="304" t="s">
        <v>1830</v>
      </c>
    </row>
    <row r="385" ht="71.25">
      <c r="A385" s="451">
        <v>268</v>
      </c>
      <c r="B385" s="451" t="s">
        <v>1261</v>
      </c>
      <c r="C385" s="489" t="s">
        <v>2076</v>
      </c>
      <c r="D385" s="490">
        <v>110661903</v>
      </c>
      <c r="E385" s="490" t="s">
        <v>69</v>
      </c>
      <c r="F385" s="490" t="s">
        <v>70</v>
      </c>
      <c r="G385" s="490" t="s">
        <v>71</v>
      </c>
      <c r="H385" s="490" t="s">
        <v>391</v>
      </c>
      <c r="I385" s="490" t="s">
        <v>411</v>
      </c>
      <c r="J385" s="336" t="s">
        <v>21</v>
      </c>
      <c r="K385" s="336"/>
      <c r="L385" s="336">
        <v>2023</v>
      </c>
      <c r="M385" s="491">
        <v>3641691.0800000001</v>
      </c>
      <c r="N385" s="492"/>
      <c r="O385" s="493" t="s">
        <v>1852</v>
      </c>
      <c r="P385" s="417" t="s">
        <v>1266</v>
      </c>
      <c r="Q385" s="494">
        <v>45513</v>
      </c>
      <c r="R385" s="488">
        <v>5440</v>
      </c>
      <c r="S385" s="304" t="s">
        <v>1849</v>
      </c>
    </row>
    <row r="386" ht="85.5">
      <c r="A386" s="451">
        <v>269</v>
      </c>
      <c r="B386" s="451" t="s">
        <v>1261</v>
      </c>
      <c r="C386" s="489" t="s">
        <v>2077</v>
      </c>
      <c r="D386" s="490">
        <v>110442207</v>
      </c>
      <c r="E386" s="490" t="s">
        <v>69</v>
      </c>
      <c r="F386" s="490" t="s">
        <v>70</v>
      </c>
      <c r="G386" s="490" t="s">
        <v>71</v>
      </c>
      <c r="H386" s="490" t="s">
        <v>1823</v>
      </c>
      <c r="I386" s="490" t="s">
        <v>423</v>
      </c>
      <c r="J386" s="336" t="s">
        <v>23</v>
      </c>
      <c r="K386" s="336"/>
      <c r="L386" s="336">
        <v>2020</v>
      </c>
      <c r="M386" s="491">
        <v>1660416.8500000001</v>
      </c>
      <c r="N386" s="492"/>
      <c r="O386" s="493" t="s">
        <v>2001</v>
      </c>
      <c r="P386" s="417" t="s">
        <v>1266</v>
      </c>
      <c r="Q386" s="487">
        <v>45513</v>
      </c>
      <c r="R386" s="488">
        <v>5441</v>
      </c>
      <c r="S386" s="304" t="s">
        <v>1820</v>
      </c>
    </row>
    <row r="387" ht="57">
      <c r="A387" s="17">
        <v>270</v>
      </c>
      <c r="B387" s="17" t="s">
        <v>1261</v>
      </c>
      <c r="C387" s="489" t="s">
        <v>2078</v>
      </c>
      <c r="D387" s="490">
        <v>110547803</v>
      </c>
      <c r="E387" s="490" t="s">
        <v>69</v>
      </c>
      <c r="F387" s="490" t="s">
        <v>70</v>
      </c>
      <c r="G387" s="490" t="s">
        <v>71</v>
      </c>
      <c r="H387" s="490" t="s">
        <v>612</v>
      </c>
      <c r="I387" s="490" t="s">
        <v>489</v>
      </c>
      <c r="J387" s="336" t="s">
        <v>21</v>
      </c>
      <c r="K387" s="336"/>
      <c r="L387" s="336">
        <v>2022</v>
      </c>
      <c r="M387" s="491">
        <v>2086400</v>
      </c>
      <c r="N387" s="492"/>
      <c r="O387" s="493" t="s">
        <v>2079</v>
      </c>
      <c r="P387" s="495" t="s">
        <v>1266</v>
      </c>
      <c r="Q387" s="494">
        <v>45513</v>
      </c>
      <c r="R387" s="497">
        <v>5442</v>
      </c>
      <c r="S387" s="495" t="s">
        <v>2080</v>
      </c>
    </row>
    <row r="388" ht="42.75">
      <c r="A388" s="18"/>
      <c r="B388" s="18"/>
      <c r="C388" s="489" t="s">
        <v>2078</v>
      </c>
      <c r="D388" s="490">
        <v>110547805</v>
      </c>
      <c r="E388" s="490" t="s">
        <v>69</v>
      </c>
      <c r="F388" s="490" t="s">
        <v>70</v>
      </c>
      <c r="G388" s="490" t="s">
        <v>71</v>
      </c>
      <c r="H388" s="490" t="s">
        <v>612</v>
      </c>
      <c r="I388" s="490" t="s">
        <v>489</v>
      </c>
      <c r="J388" s="336" t="s">
        <v>24</v>
      </c>
      <c r="K388" s="336"/>
      <c r="L388" s="336">
        <v>2022</v>
      </c>
      <c r="M388" s="491">
        <v>273477.27000000002</v>
      </c>
      <c r="N388" s="492"/>
      <c r="O388" s="493" t="s">
        <v>2081</v>
      </c>
      <c r="P388" s="498"/>
      <c r="Q388" s="494"/>
      <c r="R388" s="499"/>
      <c r="S388" s="498"/>
    </row>
    <row r="389" ht="42.75">
      <c r="A389" s="18"/>
      <c r="B389" s="18"/>
      <c r="C389" s="489" t="s">
        <v>2078</v>
      </c>
      <c r="D389" s="490">
        <v>110547806</v>
      </c>
      <c r="E389" s="490" t="s">
        <v>69</v>
      </c>
      <c r="F389" s="490" t="s">
        <v>70</v>
      </c>
      <c r="G389" s="490" t="s">
        <v>71</v>
      </c>
      <c r="H389" s="490" t="s">
        <v>612</v>
      </c>
      <c r="I389" s="490" t="s">
        <v>489</v>
      </c>
      <c r="J389" s="336" t="s">
        <v>22</v>
      </c>
      <c r="K389" s="336"/>
      <c r="L389" s="336">
        <v>2022</v>
      </c>
      <c r="M389" s="491">
        <v>1236774.9099999999</v>
      </c>
      <c r="N389" s="492"/>
      <c r="O389" s="493" t="s">
        <v>2081</v>
      </c>
      <c r="P389" s="498"/>
      <c r="Q389" s="494"/>
      <c r="R389" s="499"/>
      <c r="S389" s="498"/>
    </row>
    <row r="390" ht="57">
      <c r="A390" s="19"/>
      <c r="B390" s="19"/>
      <c r="C390" s="489" t="s">
        <v>2078</v>
      </c>
      <c r="D390" s="490">
        <v>110547807</v>
      </c>
      <c r="E390" s="490" t="s">
        <v>69</v>
      </c>
      <c r="F390" s="490" t="s">
        <v>70</v>
      </c>
      <c r="G390" s="490" t="s">
        <v>71</v>
      </c>
      <c r="H390" s="490" t="s">
        <v>612</v>
      </c>
      <c r="I390" s="490" t="s">
        <v>489</v>
      </c>
      <c r="J390" s="336" t="s">
        <v>23</v>
      </c>
      <c r="K390" s="336"/>
      <c r="L390" s="336">
        <v>2022</v>
      </c>
      <c r="M390" s="491">
        <v>1426105.8700000001</v>
      </c>
      <c r="N390" s="492"/>
      <c r="O390" s="493" t="s">
        <v>2081</v>
      </c>
      <c r="P390" s="500"/>
      <c r="Q390" s="501"/>
      <c r="R390" s="502"/>
      <c r="S390" s="500"/>
    </row>
    <row r="391" ht="57">
      <c r="A391" s="451">
        <v>271</v>
      </c>
      <c r="B391" s="451" t="s">
        <v>1261</v>
      </c>
      <c r="C391" s="489" t="s">
        <v>2082</v>
      </c>
      <c r="D391" s="490">
        <v>110715301</v>
      </c>
      <c r="E391" s="490" t="s">
        <v>69</v>
      </c>
      <c r="F391" s="490" t="s">
        <v>70</v>
      </c>
      <c r="G391" s="490" t="s">
        <v>71</v>
      </c>
      <c r="H391" s="490" t="s">
        <v>2083</v>
      </c>
      <c r="I391" s="490" t="s">
        <v>91</v>
      </c>
      <c r="J391" s="336" t="s">
        <v>18</v>
      </c>
      <c r="K391" s="336"/>
      <c r="L391" s="336">
        <v>2022</v>
      </c>
      <c r="M391" s="491">
        <v>2850000</v>
      </c>
      <c r="N391" s="492"/>
      <c r="O391" s="493" t="s">
        <v>1852</v>
      </c>
      <c r="P391" s="417" t="s">
        <v>1266</v>
      </c>
      <c r="Q391" s="494">
        <v>45513</v>
      </c>
      <c r="R391" s="488">
        <v>5443</v>
      </c>
      <c r="S391" s="304" t="s">
        <v>1830</v>
      </c>
    </row>
    <row r="392" ht="57">
      <c r="A392" s="451">
        <v>272</v>
      </c>
      <c r="B392" s="451" t="s">
        <v>1261</v>
      </c>
      <c r="C392" s="489" t="s">
        <v>2084</v>
      </c>
      <c r="D392" s="490">
        <v>110714901</v>
      </c>
      <c r="E392" s="490" t="s">
        <v>69</v>
      </c>
      <c r="F392" s="490" t="s">
        <v>70</v>
      </c>
      <c r="G392" s="490" t="s">
        <v>71</v>
      </c>
      <c r="H392" s="490" t="s">
        <v>2083</v>
      </c>
      <c r="I392" s="490" t="s">
        <v>196</v>
      </c>
      <c r="J392" s="336" t="s">
        <v>18</v>
      </c>
      <c r="K392" s="336"/>
      <c r="L392" s="336">
        <v>2023</v>
      </c>
      <c r="M392" s="491">
        <v>1999119.6100000001</v>
      </c>
      <c r="N392" s="492"/>
      <c r="O392" s="493" t="s">
        <v>1852</v>
      </c>
      <c r="P392" s="417" t="s">
        <v>1266</v>
      </c>
      <c r="Q392" s="487">
        <v>45513</v>
      </c>
      <c r="R392" s="488">
        <v>5444</v>
      </c>
      <c r="S392" s="304" t="s">
        <v>1847</v>
      </c>
    </row>
    <row r="393" ht="71.25">
      <c r="A393" s="451">
        <v>273</v>
      </c>
      <c r="B393" s="486" t="s">
        <v>2085</v>
      </c>
      <c r="C393" s="489" t="s">
        <v>2086</v>
      </c>
      <c r="D393" s="490">
        <v>110284904</v>
      </c>
      <c r="E393" s="490" t="s">
        <v>69</v>
      </c>
      <c r="F393" s="490" t="s">
        <v>70</v>
      </c>
      <c r="G393" s="490" t="s">
        <v>71</v>
      </c>
      <c r="H393" s="490" t="s">
        <v>223</v>
      </c>
      <c r="I393" s="490" t="s">
        <v>2087</v>
      </c>
      <c r="J393" s="336" t="s">
        <v>29</v>
      </c>
      <c r="K393" s="336"/>
      <c r="L393" s="336">
        <v>2023</v>
      </c>
      <c r="M393" s="491">
        <v>6465758.5700000003</v>
      </c>
      <c r="N393" s="492"/>
      <c r="O393" s="493" t="s">
        <v>2088</v>
      </c>
      <c r="P393" s="417" t="s">
        <v>1266</v>
      </c>
      <c r="Q393" s="494">
        <v>45513</v>
      </c>
      <c r="R393" s="488">
        <v>5445</v>
      </c>
      <c r="S393" s="304" t="s">
        <v>1787</v>
      </c>
    </row>
    <row r="394" ht="71.25">
      <c r="A394" s="451">
        <v>274</v>
      </c>
      <c r="B394" s="451" t="s">
        <v>2089</v>
      </c>
      <c r="C394" s="489" t="s">
        <v>2090</v>
      </c>
      <c r="D394" s="490">
        <v>110556709</v>
      </c>
      <c r="E394" s="490" t="s">
        <v>69</v>
      </c>
      <c r="F394" s="490" t="s">
        <v>70</v>
      </c>
      <c r="G394" s="490" t="s">
        <v>71</v>
      </c>
      <c r="H394" s="490" t="s">
        <v>240</v>
      </c>
      <c r="I394" s="490" t="s">
        <v>2091</v>
      </c>
      <c r="J394" s="336" t="s">
        <v>20</v>
      </c>
      <c r="K394" s="336"/>
      <c r="L394" s="336">
        <v>2023</v>
      </c>
      <c r="M394" s="491">
        <v>2455874.8799999999</v>
      </c>
      <c r="N394" s="492"/>
      <c r="O394" s="493" t="s">
        <v>2092</v>
      </c>
      <c r="P394" s="417" t="s">
        <v>1266</v>
      </c>
      <c r="Q394" s="487">
        <v>45513</v>
      </c>
      <c r="R394" s="488">
        <v>5446</v>
      </c>
      <c r="S394" s="304" t="s">
        <v>1754</v>
      </c>
    </row>
    <row r="395" ht="57">
      <c r="A395" s="451">
        <v>275</v>
      </c>
      <c r="B395" s="451" t="s">
        <v>2093</v>
      </c>
      <c r="C395" s="489" t="s">
        <v>2094</v>
      </c>
      <c r="D395" s="490">
        <v>110557002</v>
      </c>
      <c r="E395" s="490" t="s">
        <v>69</v>
      </c>
      <c r="F395" s="490" t="s">
        <v>70</v>
      </c>
      <c r="G395" s="490" t="s">
        <v>71</v>
      </c>
      <c r="H395" s="490" t="s">
        <v>240</v>
      </c>
      <c r="I395" s="490" t="s">
        <v>2095</v>
      </c>
      <c r="J395" s="336" t="s">
        <v>25</v>
      </c>
      <c r="K395" s="336"/>
      <c r="L395" s="336">
        <v>2023</v>
      </c>
      <c r="M395" s="491">
        <v>1275750</v>
      </c>
      <c r="N395" s="492"/>
      <c r="O395" s="493" t="s">
        <v>1926</v>
      </c>
      <c r="P395" s="417" t="s">
        <v>1266</v>
      </c>
      <c r="Q395" s="494">
        <v>45513</v>
      </c>
      <c r="R395" s="488">
        <v>5447</v>
      </c>
      <c r="S395" s="304" t="s">
        <v>1759</v>
      </c>
    </row>
    <row r="396" ht="71.25">
      <c r="A396" s="451">
        <v>276</v>
      </c>
      <c r="B396" s="451" t="s">
        <v>2096</v>
      </c>
      <c r="C396" s="489" t="s">
        <v>2097</v>
      </c>
      <c r="D396" s="490">
        <v>110216609</v>
      </c>
      <c r="E396" s="490" t="s">
        <v>69</v>
      </c>
      <c r="F396" s="490" t="s">
        <v>70</v>
      </c>
      <c r="G396" s="490" t="s">
        <v>71</v>
      </c>
      <c r="H396" s="490" t="s">
        <v>370</v>
      </c>
      <c r="I396" s="490" t="s">
        <v>112</v>
      </c>
      <c r="J396" s="336" t="s">
        <v>20</v>
      </c>
      <c r="K396" s="336"/>
      <c r="L396" s="336">
        <v>2023</v>
      </c>
      <c r="M396" s="491">
        <v>4039685.4300000002</v>
      </c>
      <c r="N396" s="492"/>
      <c r="O396" s="493" t="s">
        <v>2098</v>
      </c>
      <c r="P396" s="417" t="s">
        <v>1266</v>
      </c>
      <c r="Q396" s="487">
        <v>45513</v>
      </c>
      <c r="R396" s="488">
        <v>5448</v>
      </c>
      <c r="S396" s="304" t="s">
        <v>1754</v>
      </c>
    </row>
    <row r="397" ht="71.25">
      <c r="A397" s="451">
        <v>277</v>
      </c>
      <c r="B397" s="451" t="s">
        <v>2099</v>
      </c>
      <c r="C397" s="489" t="s">
        <v>2100</v>
      </c>
      <c r="D397" s="490">
        <v>110636809</v>
      </c>
      <c r="E397" s="490" t="s">
        <v>69</v>
      </c>
      <c r="F397" s="490" t="s">
        <v>70</v>
      </c>
      <c r="G397" s="490" t="s">
        <v>71</v>
      </c>
      <c r="H397" s="490" t="s">
        <v>202</v>
      </c>
      <c r="I397" s="490" t="s">
        <v>590</v>
      </c>
      <c r="J397" s="336" t="s">
        <v>20</v>
      </c>
      <c r="K397" s="336"/>
      <c r="L397" s="336">
        <v>2023</v>
      </c>
      <c r="M397" s="491">
        <v>1822819.8999999999</v>
      </c>
      <c r="N397" s="492"/>
      <c r="O397" s="493" t="s">
        <v>1928</v>
      </c>
      <c r="P397" s="417" t="s">
        <v>1266</v>
      </c>
      <c r="Q397" s="494">
        <v>45513</v>
      </c>
      <c r="R397" s="488">
        <v>5449</v>
      </c>
      <c r="S397" s="304" t="s">
        <v>1754</v>
      </c>
    </row>
    <row r="398" ht="57">
      <c r="A398" s="451">
        <v>278</v>
      </c>
      <c r="B398" s="451" t="s">
        <v>1447</v>
      </c>
      <c r="C398" s="489" t="s">
        <v>2101</v>
      </c>
      <c r="D398" s="490">
        <v>110891702</v>
      </c>
      <c r="E398" s="490" t="s">
        <v>69</v>
      </c>
      <c r="F398" s="490" t="s">
        <v>70</v>
      </c>
      <c r="G398" s="490" t="s">
        <v>71</v>
      </c>
      <c r="H398" s="490" t="s">
        <v>1450</v>
      </c>
      <c r="I398" s="490" t="s">
        <v>2102</v>
      </c>
      <c r="J398" s="336" t="s">
        <v>25</v>
      </c>
      <c r="K398" s="336"/>
      <c r="L398" s="336">
        <v>2023</v>
      </c>
      <c r="M398" s="491">
        <v>2297942.27</v>
      </c>
      <c r="N398" s="492"/>
      <c r="O398" s="493" t="s">
        <v>1862</v>
      </c>
      <c r="P398" s="417" t="s">
        <v>1266</v>
      </c>
      <c r="Q398" s="487">
        <v>45513</v>
      </c>
      <c r="R398" s="488">
        <v>5450</v>
      </c>
      <c r="S398" s="304" t="s">
        <v>1759</v>
      </c>
    </row>
    <row r="399" ht="57">
      <c r="A399" s="451">
        <v>279</v>
      </c>
      <c r="B399" s="451" t="s">
        <v>2103</v>
      </c>
      <c r="C399" s="489" t="s">
        <v>2104</v>
      </c>
      <c r="D399" s="490">
        <v>110859601</v>
      </c>
      <c r="E399" s="490" t="s">
        <v>69</v>
      </c>
      <c r="F399" s="490" t="s">
        <v>70</v>
      </c>
      <c r="G399" s="490" t="s">
        <v>71</v>
      </c>
      <c r="H399" s="490" t="s">
        <v>2105</v>
      </c>
      <c r="I399" s="490" t="s">
        <v>265</v>
      </c>
      <c r="J399" s="336" t="s">
        <v>18</v>
      </c>
      <c r="K399" s="336"/>
      <c r="L399" s="336">
        <v>2022</v>
      </c>
      <c r="M399" s="491">
        <v>1736126.8</v>
      </c>
      <c r="N399" s="492"/>
      <c r="O399" s="493" t="s">
        <v>2106</v>
      </c>
      <c r="P399" s="417" t="s">
        <v>1266</v>
      </c>
      <c r="Q399" s="494">
        <v>45513</v>
      </c>
      <c r="R399" s="488">
        <v>5451</v>
      </c>
      <c r="S399" s="304" t="s">
        <v>1830</v>
      </c>
    </row>
    <row r="400" ht="57">
      <c r="A400" s="451">
        <v>280</v>
      </c>
      <c r="B400" s="486" t="s">
        <v>2107</v>
      </c>
      <c r="C400" s="489" t="s">
        <v>2108</v>
      </c>
      <c r="D400" s="490">
        <v>110468401</v>
      </c>
      <c r="E400" s="490" t="s">
        <v>69</v>
      </c>
      <c r="F400" s="490" t="s">
        <v>70</v>
      </c>
      <c r="G400" s="490" t="s">
        <v>71</v>
      </c>
      <c r="H400" s="490" t="s">
        <v>157</v>
      </c>
      <c r="I400" s="490" t="s">
        <v>2109</v>
      </c>
      <c r="J400" s="336" t="s">
        <v>18</v>
      </c>
      <c r="K400" s="336"/>
      <c r="L400" s="336">
        <v>2023</v>
      </c>
      <c r="M400" s="491">
        <v>1314045</v>
      </c>
      <c r="N400" s="492"/>
      <c r="O400" s="493" t="s">
        <v>1857</v>
      </c>
      <c r="P400" s="417" t="s">
        <v>1266</v>
      </c>
      <c r="Q400" s="487">
        <v>45513</v>
      </c>
      <c r="R400" s="488">
        <v>5452</v>
      </c>
      <c r="S400" s="304" t="s">
        <v>1847</v>
      </c>
    </row>
    <row r="401" ht="57">
      <c r="A401" s="451">
        <v>281</v>
      </c>
      <c r="B401" s="486" t="s">
        <v>2110</v>
      </c>
      <c r="C401" s="489" t="s">
        <v>2111</v>
      </c>
      <c r="D401" s="490">
        <v>110626902</v>
      </c>
      <c r="E401" s="490" t="s">
        <v>69</v>
      </c>
      <c r="F401" s="490" t="s">
        <v>70</v>
      </c>
      <c r="G401" s="490" t="s">
        <v>71</v>
      </c>
      <c r="H401" s="490" t="s">
        <v>2112</v>
      </c>
      <c r="I401" s="490" t="s">
        <v>196</v>
      </c>
      <c r="J401" s="336" t="s">
        <v>25</v>
      </c>
      <c r="K401" s="336"/>
      <c r="L401" s="336">
        <v>2023</v>
      </c>
      <c r="M401" s="491">
        <v>1996667.3999999999</v>
      </c>
      <c r="N401" s="492"/>
      <c r="O401" s="493" t="s">
        <v>1874</v>
      </c>
      <c r="P401" s="417" t="s">
        <v>1266</v>
      </c>
      <c r="Q401" s="494">
        <v>45513</v>
      </c>
      <c r="R401" s="488">
        <v>5453</v>
      </c>
      <c r="S401" s="304" t="s">
        <v>1759</v>
      </c>
    </row>
    <row r="402" ht="71.25">
      <c r="A402" s="451">
        <v>282</v>
      </c>
      <c r="B402" s="486" t="s">
        <v>2113</v>
      </c>
      <c r="C402" s="489" t="s">
        <v>2114</v>
      </c>
      <c r="D402" s="490">
        <v>110309210</v>
      </c>
      <c r="E402" s="490" t="s">
        <v>69</v>
      </c>
      <c r="F402" s="490" t="s">
        <v>70</v>
      </c>
      <c r="G402" s="490" t="s">
        <v>71</v>
      </c>
      <c r="H402" s="490" t="s">
        <v>1486</v>
      </c>
      <c r="I402" s="490" t="s">
        <v>265</v>
      </c>
      <c r="J402" s="336" t="s">
        <v>19</v>
      </c>
      <c r="K402" s="336"/>
      <c r="L402" s="336">
        <v>2023</v>
      </c>
      <c r="M402" s="491">
        <v>3250000</v>
      </c>
      <c r="N402" s="492"/>
      <c r="O402" s="493" t="s">
        <v>28</v>
      </c>
      <c r="P402" s="417" t="s">
        <v>1266</v>
      </c>
      <c r="Q402" s="487">
        <v>45513</v>
      </c>
      <c r="R402" s="488">
        <v>5454</v>
      </c>
      <c r="S402" s="304" t="s">
        <v>2115</v>
      </c>
    </row>
    <row r="403" ht="57">
      <c r="A403" s="451">
        <v>283</v>
      </c>
      <c r="B403" s="486" t="s">
        <v>2116</v>
      </c>
      <c r="C403" s="489" t="s">
        <v>2117</v>
      </c>
      <c r="D403" s="490">
        <v>110571302</v>
      </c>
      <c r="E403" s="490" t="s">
        <v>69</v>
      </c>
      <c r="F403" s="490" t="s">
        <v>70</v>
      </c>
      <c r="G403" s="490" t="s">
        <v>71</v>
      </c>
      <c r="H403" s="490" t="s">
        <v>2118</v>
      </c>
      <c r="I403" s="490" t="s">
        <v>1942</v>
      </c>
      <c r="J403" s="336" t="s">
        <v>25</v>
      </c>
      <c r="K403" s="336"/>
      <c r="L403" s="336">
        <v>2023</v>
      </c>
      <c r="M403" s="491">
        <v>2392167.9300000002</v>
      </c>
      <c r="N403" s="492"/>
      <c r="O403" s="493" t="s">
        <v>1874</v>
      </c>
      <c r="P403" s="417" t="s">
        <v>1266</v>
      </c>
      <c r="Q403" s="494">
        <v>45513</v>
      </c>
      <c r="R403" s="488">
        <v>5455</v>
      </c>
      <c r="S403" s="304" t="s">
        <v>1759</v>
      </c>
    </row>
    <row r="404" ht="57">
      <c r="A404" s="451">
        <v>284</v>
      </c>
      <c r="B404" s="486" t="s">
        <v>2119</v>
      </c>
      <c r="C404" s="489" t="s">
        <v>2120</v>
      </c>
      <c r="D404" s="490">
        <v>110296302</v>
      </c>
      <c r="E404" s="490" t="s">
        <v>69</v>
      </c>
      <c r="F404" s="490" t="s">
        <v>70</v>
      </c>
      <c r="G404" s="490" t="s">
        <v>71</v>
      </c>
      <c r="H404" s="490" t="s">
        <v>2121</v>
      </c>
      <c r="I404" s="490" t="s">
        <v>305</v>
      </c>
      <c r="J404" s="336" t="s">
        <v>25</v>
      </c>
      <c r="K404" s="336"/>
      <c r="L404" s="336">
        <v>2023</v>
      </c>
      <c r="M404" s="491">
        <v>4028984.3999999999</v>
      </c>
      <c r="N404" s="492"/>
      <c r="O404" s="493" t="s">
        <v>1882</v>
      </c>
      <c r="P404" s="417" t="s">
        <v>1266</v>
      </c>
      <c r="Q404" s="487">
        <v>45513</v>
      </c>
      <c r="R404" s="488">
        <v>5456</v>
      </c>
      <c r="S404" s="304" t="s">
        <v>1759</v>
      </c>
    </row>
    <row r="405" ht="71.25">
      <c r="A405" s="451">
        <v>285</v>
      </c>
      <c r="B405" s="486" t="s">
        <v>2122</v>
      </c>
      <c r="C405" s="489" t="s">
        <v>2123</v>
      </c>
      <c r="D405" s="490">
        <v>110477203</v>
      </c>
      <c r="E405" s="490" t="s">
        <v>69</v>
      </c>
      <c r="F405" s="490" t="s">
        <v>70</v>
      </c>
      <c r="G405" s="490" t="s">
        <v>71</v>
      </c>
      <c r="H405" s="490" t="s">
        <v>369</v>
      </c>
      <c r="I405" s="490" t="s">
        <v>2124</v>
      </c>
      <c r="J405" s="336" t="s">
        <v>21</v>
      </c>
      <c r="K405" s="336"/>
      <c r="L405" s="336">
        <v>2023</v>
      </c>
      <c r="M405" s="491">
        <v>1719566.4099999999</v>
      </c>
      <c r="N405" s="492"/>
      <c r="O405" s="493" t="s">
        <v>1907</v>
      </c>
      <c r="P405" s="417" t="s">
        <v>1266</v>
      </c>
      <c r="Q405" s="494">
        <v>45513</v>
      </c>
      <c r="R405" s="488">
        <v>5457</v>
      </c>
      <c r="S405" s="304" t="s">
        <v>1849</v>
      </c>
    </row>
    <row r="406" ht="57">
      <c r="A406" s="451">
        <v>286</v>
      </c>
      <c r="B406" s="486" t="s">
        <v>2125</v>
      </c>
      <c r="C406" s="489" t="s">
        <v>2126</v>
      </c>
      <c r="D406" s="490">
        <v>110621002</v>
      </c>
      <c r="E406" s="490" t="s">
        <v>69</v>
      </c>
      <c r="F406" s="490" t="s">
        <v>70</v>
      </c>
      <c r="G406" s="490" t="s">
        <v>71</v>
      </c>
      <c r="H406" s="490" t="s">
        <v>2127</v>
      </c>
      <c r="I406" s="490" t="s">
        <v>2128</v>
      </c>
      <c r="J406" s="336" t="s">
        <v>25</v>
      </c>
      <c r="K406" s="336"/>
      <c r="L406" s="336">
        <v>2024</v>
      </c>
      <c r="M406" s="491">
        <v>4138495.6000000001</v>
      </c>
      <c r="N406" s="492"/>
      <c r="O406" s="493" t="s">
        <v>1889</v>
      </c>
      <c r="P406" s="417" t="s">
        <v>1266</v>
      </c>
      <c r="Q406" s="487">
        <v>45513</v>
      </c>
      <c r="R406" s="488">
        <v>5458</v>
      </c>
      <c r="S406" s="304" t="s">
        <v>1858</v>
      </c>
    </row>
    <row r="407" ht="57">
      <c r="A407" s="451">
        <v>287</v>
      </c>
      <c r="B407" s="486" t="s">
        <v>2129</v>
      </c>
      <c r="C407" s="489" t="s">
        <v>2130</v>
      </c>
      <c r="D407" s="490">
        <v>110417402</v>
      </c>
      <c r="E407" s="490" t="s">
        <v>69</v>
      </c>
      <c r="F407" s="490" t="s">
        <v>70</v>
      </c>
      <c r="G407" s="490" t="s">
        <v>71</v>
      </c>
      <c r="H407" s="490" t="s">
        <v>477</v>
      </c>
      <c r="I407" s="490" t="s">
        <v>2131</v>
      </c>
      <c r="J407" s="336" t="s">
        <v>25</v>
      </c>
      <c r="K407" s="336"/>
      <c r="L407" s="336">
        <v>2022</v>
      </c>
      <c r="M407" s="491">
        <v>8230148</v>
      </c>
      <c r="N407" s="492"/>
      <c r="O407" s="493" t="s">
        <v>1855</v>
      </c>
      <c r="P407" s="417" t="s">
        <v>1266</v>
      </c>
      <c r="Q407" s="494">
        <v>45513</v>
      </c>
      <c r="R407" s="488">
        <v>5459</v>
      </c>
      <c r="S407" s="304" t="s">
        <v>1784</v>
      </c>
    </row>
    <row r="408" ht="71.25">
      <c r="A408" s="451">
        <v>288</v>
      </c>
      <c r="B408" s="486" t="s">
        <v>2132</v>
      </c>
      <c r="C408" s="489" t="s">
        <v>2133</v>
      </c>
      <c r="D408" s="490">
        <v>111298203</v>
      </c>
      <c r="E408" s="490" t="s">
        <v>69</v>
      </c>
      <c r="F408" s="490" t="s">
        <v>70</v>
      </c>
      <c r="G408" s="490" t="s">
        <v>71</v>
      </c>
      <c r="H408" s="490" t="s">
        <v>2134</v>
      </c>
      <c r="I408" s="490" t="s">
        <v>265</v>
      </c>
      <c r="J408" s="336" t="s">
        <v>21</v>
      </c>
      <c r="K408" s="336"/>
      <c r="L408" s="336">
        <v>2023</v>
      </c>
      <c r="M408" s="491">
        <v>4174968.8199999998</v>
      </c>
      <c r="N408" s="492"/>
      <c r="O408" s="493" t="s">
        <v>2135</v>
      </c>
      <c r="P408" s="417" t="s">
        <v>1266</v>
      </c>
      <c r="Q408" s="487">
        <v>45513</v>
      </c>
      <c r="R408" s="488">
        <v>5460</v>
      </c>
      <c r="S408" s="304" t="s">
        <v>1849</v>
      </c>
    </row>
    <row r="409" ht="71.25">
      <c r="A409" s="451">
        <v>289</v>
      </c>
      <c r="B409" s="486" t="s">
        <v>2136</v>
      </c>
      <c r="C409" s="489" t="s">
        <v>2137</v>
      </c>
      <c r="D409" s="490">
        <v>110526603</v>
      </c>
      <c r="E409" s="490" t="s">
        <v>69</v>
      </c>
      <c r="F409" s="490" t="s">
        <v>70</v>
      </c>
      <c r="G409" s="490" t="s">
        <v>71</v>
      </c>
      <c r="H409" s="490" t="s">
        <v>2134</v>
      </c>
      <c r="I409" s="490" t="s">
        <v>375</v>
      </c>
      <c r="J409" s="336" t="s">
        <v>21</v>
      </c>
      <c r="K409" s="336"/>
      <c r="L409" s="336">
        <v>2023</v>
      </c>
      <c r="M409" s="491">
        <v>1642164.1000000001</v>
      </c>
      <c r="N409" s="492"/>
      <c r="O409" s="493" t="s">
        <v>1882</v>
      </c>
      <c r="P409" s="417" t="s">
        <v>1266</v>
      </c>
      <c r="Q409" s="494">
        <v>45513</v>
      </c>
      <c r="R409" s="488">
        <v>5461</v>
      </c>
      <c r="S409" s="304" t="s">
        <v>1849</v>
      </c>
    </row>
    <row r="410" ht="71.25">
      <c r="A410" s="451">
        <v>290</v>
      </c>
      <c r="B410" s="486" t="s">
        <v>2136</v>
      </c>
      <c r="C410" s="489" t="s">
        <v>2138</v>
      </c>
      <c r="D410" s="490">
        <v>110526503</v>
      </c>
      <c r="E410" s="490" t="s">
        <v>69</v>
      </c>
      <c r="F410" s="490" t="s">
        <v>70</v>
      </c>
      <c r="G410" s="490" t="s">
        <v>71</v>
      </c>
      <c r="H410" s="490" t="s">
        <v>2134</v>
      </c>
      <c r="I410" s="490" t="s">
        <v>305</v>
      </c>
      <c r="J410" s="336" t="s">
        <v>21</v>
      </c>
      <c r="K410" s="336"/>
      <c r="L410" s="336">
        <v>2023</v>
      </c>
      <c r="M410" s="491">
        <v>1819113.47</v>
      </c>
      <c r="N410" s="492"/>
      <c r="O410" s="493" t="s">
        <v>1882</v>
      </c>
      <c r="P410" s="417" t="s">
        <v>1266</v>
      </c>
      <c r="Q410" s="487">
        <v>45513</v>
      </c>
      <c r="R410" s="488">
        <v>5462</v>
      </c>
      <c r="S410" s="304" t="s">
        <v>1849</v>
      </c>
    </row>
    <row r="411" ht="71.25">
      <c r="A411" s="451">
        <v>291</v>
      </c>
      <c r="B411" s="486" t="s">
        <v>2136</v>
      </c>
      <c r="C411" s="489" t="s">
        <v>2139</v>
      </c>
      <c r="D411" s="490">
        <v>110526403</v>
      </c>
      <c r="E411" s="490" t="s">
        <v>69</v>
      </c>
      <c r="F411" s="490" t="s">
        <v>70</v>
      </c>
      <c r="G411" s="490" t="s">
        <v>71</v>
      </c>
      <c r="H411" s="490" t="s">
        <v>2134</v>
      </c>
      <c r="I411" s="490" t="s">
        <v>411</v>
      </c>
      <c r="J411" s="336" t="s">
        <v>21</v>
      </c>
      <c r="K411" s="336"/>
      <c r="L411" s="336">
        <v>2023</v>
      </c>
      <c r="M411" s="491">
        <v>2498643.7400000002</v>
      </c>
      <c r="N411" s="492"/>
      <c r="O411" s="493" t="s">
        <v>1882</v>
      </c>
      <c r="P411" s="417" t="s">
        <v>1266</v>
      </c>
      <c r="Q411" s="494">
        <v>45513</v>
      </c>
      <c r="R411" s="488">
        <v>5463</v>
      </c>
      <c r="S411" s="304" t="s">
        <v>1849</v>
      </c>
    </row>
    <row r="412" ht="71.25">
      <c r="A412" s="451">
        <v>292</v>
      </c>
      <c r="B412" s="486" t="s">
        <v>2136</v>
      </c>
      <c r="C412" s="489" t="s">
        <v>2140</v>
      </c>
      <c r="D412" s="490">
        <v>110526303</v>
      </c>
      <c r="E412" s="490" t="s">
        <v>69</v>
      </c>
      <c r="F412" s="490" t="s">
        <v>70</v>
      </c>
      <c r="G412" s="490" t="s">
        <v>71</v>
      </c>
      <c r="H412" s="490" t="s">
        <v>2134</v>
      </c>
      <c r="I412" s="490" t="s">
        <v>196</v>
      </c>
      <c r="J412" s="336" t="s">
        <v>21</v>
      </c>
      <c r="K412" s="336"/>
      <c r="L412" s="336">
        <v>2023</v>
      </c>
      <c r="M412" s="491">
        <v>3369968.0899999999</v>
      </c>
      <c r="N412" s="492"/>
      <c r="O412" s="493" t="s">
        <v>1882</v>
      </c>
      <c r="P412" s="417" t="s">
        <v>1266</v>
      </c>
      <c r="Q412" s="487">
        <v>45513</v>
      </c>
      <c r="R412" s="488">
        <v>5464</v>
      </c>
      <c r="S412" s="304" t="s">
        <v>1849</v>
      </c>
    </row>
    <row r="413" ht="71.25">
      <c r="A413" s="451">
        <v>293</v>
      </c>
      <c r="B413" s="486" t="s">
        <v>2136</v>
      </c>
      <c r="C413" s="489" t="s">
        <v>2141</v>
      </c>
      <c r="D413" s="490">
        <v>110526203</v>
      </c>
      <c r="E413" s="490" t="s">
        <v>69</v>
      </c>
      <c r="F413" s="490" t="s">
        <v>70</v>
      </c>
      <c r="G413" s="490" t="s">
        <v>71</v>
      </c>
      <c r="H413" s="490" t="s">
        <v>2134</v>
      </c>
      <c r="I413" s="490" t="s">
        <v>192</v>
      </c>
      <c r="J413" s="336" t="s">
        <v>21</v>
      </c>
      <c r="K413" s="336"/>
      <c r="L413" s="336">
        <v>2023</v>
      </c>
      <c r="M413" s="491">
        <v>1178572.8200000001</v>
      </c>
      <c r="N413" s="492"/>
      <c r="O413" s="493" t="s">
        <v>1882</v>
      </c>
      <c r="P413" s="417" t="s">
        <v>1266</v>
      </c>
      <c r="Q413" s="494">
        <v>45513</v>
      </c>
      <c r="R413" s="488">
        <v>5465</v>
      </c>
      <c r="S413" s="304" t="s">
        <v>1849</v>
      </c>
    </row>
    <row r="414" ht="57">
      <c r="A414" s="451">
        <v>294</v>
      </c>
      <c r="B414" s="486" t="s">
        <v>1261</v>
      </c>
      <c r="C414" s="489" t="s">
        <v>2142</v>
      </c>
      <c r="D414" s="490">
        <v>110745002</v>
      </c>
      <c r="E414" s="490" t="s">
        <v>69</v>
      </c>
      <c r="F414" s="490" t="s">
        <v>70</v>
      </c>
      <c r="G414" s="490" t="s">
        <v>71</v>
      </c>
      <c r="H414" s="490" t="s">
        <v>1821</v>
      </c>
      <c r="I414" s="490" t="s">
        <v>256</v>
      </c>
      <c r="J414" s="336" t="s">
        <v>25</v>
      </c>
      <c r="K414" s="336"/>
      <c r="L414" s="336">
        <v>2024</v>
      </c>
      <c r="M414" s="491">
        <v>2565490.9500000002</v>
      </c>
      <c r="N414" s="492"/>
      <c r="O414" s="493" t="s">
        <v>1857</v>
      </c>
      <c r="P414" s="417" t="s">
        <v>1266</v>
      </c>
      <c r="Q414" s="487">
        <v>45513</v>
      </c>
      <c r="R414" s="488">
        <v>5466</v>
      </c>
      <c r="S414" s="304" t="s">
        <v>1858</v>
      </c>
    </row>
    <row r="415" ht="57">
      <c r="A415" s="451">
        <v>295</v>
      </c>
      <c r="B415" s="486" t="s">
        <v>1261</v>
      </c>
      <c r="C415" s="489" t="s">
        <v>2143</v>
      </c>
      <c r="D415" s="490">
        <v>110592202</v>
      </c>
      <c r="E415" s="490" t="s">
        <v>69</v>
      </c>
      <c r="F415" s="490" t="s">
        <v>70</v>
      </c>
      <c r="G415" s="490" t="s">
        <v>71</v>
      </c>
      <c r="H415" s="490" t="s">
        <v>1264</v>
      </c>
      <c r="I415" s="490" t="s">
        <v>1750</v>
      </c>
      <c r="J415" s="336" t="s">
        <v>25</v>
      </c>
      <c r="K415" s="336"/>
      <c r="L415" s="336">
        <v>2024</v>
      </c>
      <c r="M415" s="491">
        <v>3673128.3999999999</v>
      </c>
      <c r="N415" s="492"/>
      <c r="O415" s="493" t="s">
        <v>1857</v>
      </c>
      <c r="P415" s="417" t="s">
        <v>1266</v>
      </c>
      <c r="Q415" s="494">
        <v>45513</v>
      </c>
      <c r="R415" s="488">
        <v>5467</v>
      </c>
      <c r="S415" s="304" t="s">
        <v>1858</v>
      </c>
    </row>
    <row r="416" ht="42.75">
      <c r="A416" s="17">
        <v>296</v>
      </c>
      <c r="B416" s="340" t="s">
        <v>1261</v>
      </c>
      <c r="C416" s="489" t="s">
        <v>2144</v>
      </c>
      <c r="D416" s="490">
        <v>110746705</v>
      </c>
      <c r="E416" s="490" t="s">
        <v>69</v>
      </c>
      <c r="F416" s="490" t="s">
        <v>70</v>
      </c>
      <c r="G416" s="490" t="s">
        <v>71</v>
      </c>
      <c r="H416" s="490" t="s">
        <v>1821</v>
      </c>
      <c r="I416" s="490" t="s">
        <v>581</v>
      </c>
      <c r="J416" s="336" t="s">
        <v>24</v>
      </c>
      <c r="K416" s="336"/>
      <c r="L416" s="336">
        <v>2024</v>
      </c>
      <c r="M416" s="491">
        <v>1283742.7</v>
      </c>
      <c r="N416" s="492"/>
      <c r="O416" s="493" t="s">
        <v>1907</v>
      </c>
      <c r="P416" s="495" t="s">
        <v>1266</v>
      </c>
      <c r="Q416" s="496">
        <v>45513</v>
      </c>
      <c r="R416" s="497">
        <v>5468</v>
      </c>
      <c r="S416" s="495" t="s">
        <v>2145</v>
      </c>
    </row>
    <row r="417" ht="42.75">
      <c r="A417" s="18"/>
      <c r="B417" s="342"/>
      <c r="C417" s="489" t="s">
        <v>2144</v>
      </c>
      <c r="D417" s="490">
        <v>110746706</v>
      </c>
      <c r="E417" s="490" t="s">
        <v>69</v>
      </c>
      <c r="F417" s="490" t="s">
        <v>70</v>
      </c>
      <c r="G417" s="490" t="s">
        <v>71</v>
      </c>
      <c r="H417" s="490" t="s">
        <v>1821</v>
      </c>
      <c r="I417" s="490" t="s">
        <v>581</v>
      </c>
      <c r="J417" s="336" t="s">
        <v>22</v>
      </c>
      <c r="K417" s="336"/>
      <c r="L417" s="336">
        <v>2024</v>
      </c>
      <c r="M417" s="491">
        <v>1913495.96</v>
      </c>
      <c r="N417" s="492"/>
      <c r="O417" s="493" t="s">
        <v>1907</v>
      </c>
      <c r="P417" s="498"/>
      <c r="Q417" s="494"/>
      <c r="R417" s="499"/>
      <c r="S417" s="498"/>
    </row>
    <row r="418" ht="57">
      <c r="A418" s="19"/>
      <c r="B418" s="344"/>
      <c r="C418" s="489" t="s">
        <v>2144</v>
      </c>
      <c r="D418" s="490">
        <v>110746707</v>
      </c>
      <c r="E418" s="490" t="s">
        <v>69</v>
      </c>
      <c r="F418" s="490" t="s">
        <v>70</v>
      </c>
      <c r="G418" s="490" t="s">
        <v>71</v>
      </c>
      <c r="H418" s="490" t="s">
        <v>1821</v>
      </c>
      <c r="I418" s="490" t="s">
        <v>581</v>
      </c>
      <c r="J418" s="336" t="s">
        <v>23</v>
      </c>
      <c r="K418" s="336"/>
      <c r="L418" s="336">
        <v>2024</v>
      </c>
      <c r="M418" s="491">
        <v>1985146.5900000001</v>
      </c>
      <c r="N418" s="492"/>
      <c r="O418" s="493" t="s">
        <v>1907</v>
      </c>
      <c r="P418" s="500"/>
      <c r="Q418" s="501"/>
      <c r="R418" s="502"/>
      <c r="S418" s="500"/>
    </row>
    <row r="419" ht="57">
      <c r="A419" s="451">
        <v>297</v>
      </c>
      <c r="B419" s="451" t="s">
        <v>1261</v>
      </c>
      <c r="C419" s="503" t="s">
        <v>2146</v>
      </c>
      <c r="D419" s="504">
        <v>110661802</v>
      </c>
      <c r="E419" s="504" t="s">
        <v>69</v>
      </c>
      <c r="F419" s="504" t="s">
        <v>70</v>
      </c>
      <c r="G419" s="504" t="s">
        <v>71</v>
      </c>
      <c r="H419" s="504" t="s">
        <v>391</v>
      </c>
      <c r="I419" s="504" t="s">
        <v>196</v>
      </c>
      <c r="J419" s="295" t="s">
        <v>25</v>
      </c>
      <c r="K419" s="295"/>
      <c r="L419" s="295">
        <v>2023</v>
      </c>
      <c r="M419" s="505">
        <v>10167674.91</v>
      </c>
      <c r="N419" s="456"/>
      <c r="O419" s="506" t="s">
        <v>1857</v>
      </c>
      <c r="P419" s="417" t="s">
        <v>1266</v>
      </c>
      <c r="Q419" s="487">
        <v>45513</v>
      </c>
      <c r="R419" s="488">
        <v>5469</v>
      </c>
      <c r="S419" s="304" t="s">
        <v>1759</v>
      </c>
    </row>
    <row r="420" ht="399.75" customHeight="1">
      <c r="A420" s="451">
        <v>298</v>
      </c>
      <c r="B420" s="507" t="s">
        <v>1543</v>
      </c>
      <c r="C420" s="503" t="s">
        <v>1544</v>
      </c>
      <c r="D420" s="504">
        <v>110666604</v>
      </c>
      <c r="E420" s="504" t="s">
        <v>69</v>
      </c>
      <c r="F420" s="504" t="s">
        <v>70</v>
      </c>
      <c r="G420" s="504" t="s">
        <v>71</v>
      </c>
      <c r="H420" s="504" t="s">
        <v>1546</v>
      </c>
      <c r="I420" s="504" t="s">
        <v>1547</v>
      </c>
      <c r="J420" s="295" t="s">
        <v>29</v>
      </c>
      <c r="K420" s="295">
        <v>2006</v>
      </c>
      <c r="L420" s="508">
        <v>2023</v>
      </c>
      <c r="M420" s="505">
        <v>480000</v>
      </c>
      <c r="N420" s="456"/>
      <c r="O420" s="506" t="s">
        <v>2001</v>
      </c>
      <c r="P420" s="509" t="s">
        <v>2147</v>
      </c>
      <c r="Q420" s="487">
        <v>45537</v>
      </c>
      <c r="R420" s="488">
        <v>5489</v>
      </c>
      <c r="S420" s="510" t="s">
        <v>1346</v>
      </c>
    </row>
    <row r="421" ht="71.25">
      <c r="A421" s="19">
        <v>299</v>
      </c>
      <c r="B421" s="19" t="s">
        <v>2148</v>
      </c>
      <c r="C421" s="511" t="s">
        <v>2149</v>
      </c>
      <c r="D421" s="512">
        <v>110727203</v>
      </c>
      <c r="E421" s="512" t="s">
        <v>69</v>
      </c>
      <c r="F421" s="512" t="s">
        <v>70</v>
      </c>
      <c r="G421" s="512" t="s">
        <v>71</v>
      </c>
      <c r="H421" s="512" t="s">
        <v>2022</v>
      </c>
      <c r="I421" s="512" t="s">
        <v>196</v>
      </c>
      <c r="J421" s="513" t="s">
        <v>21</v>
      </c>
      <c r="K421" s="513">
        <v>2007</v>
      </c>
      <c r="L421" s="514">
        <v>2023</v>
      </c>
      <c r="M421" s="515">
        <v>1801500</v>
      </c>
      <c r="N421" s="516"/>
      <c r="O421" s="451" t="s">
        <v>1874</v>
      </c>
      <c r="P421" s="451" t="s">
        <v>1266</v>
      </c>
      <c r="Q421" s="517">
        <v>45537</v>
      </c>
      <c r="R421" s="502">
        <v>5490</v>
      </c>
      <c r="S421" s="304" t="s">
        <v>1849</v>
      </c>
    </row>
    <row r="422" ht="57">
      <c r="A422" s="297">
        <v>300</v>
      </c>
      <c r="B422" s="344" t="s">
        <v>2150</v>
      </c>
      <c r="C422" s="483" t="s">
        <v>2151</v>
      </c>
      <c r="D422" s="440">
        <v>110384902</v>
      </c>
      <c r="E422" s="440" t="s">
        <v>69</v>
      </c>
      <c r="F422" s="440" t="s">
        <v>70</v>
      </c>
      <c r="G422" s="440" t="s">
        <v>71</v>
      </c>
      <c r="H422" s="440" t="s">
        <v>1393</v>
      </c>
      <c r="I422" s="440" t="s">
        <v>168</v>
      </c>
      <c r="J422" s="216" t="s">
        <v>25</v>
      </c>
      <c r="K422" s="216">
        <v>2001</v>
      </c>
      <c r="L422" s="216">
        <v>2024</v>
      </c>
      <c r="M422" s="515">
        <v>3891056</v>
      </c>
      <c r="N422" s="516"/>
      <c r="O422" s="518" t="s">
        <v>1881</v>
      </c>
      <c r="P422" s="451" t="s">
        <v>1266</v>
      </c>
      <c r="Q422" s="519">
        <v>45537</v>
      </c>
      <c r="R422" s="488">
        <v>5491</v>
      </c>
      <c r="S422" s="304" t="s">
        <v>1858</v>
      </c>
    </row>
    <row r="423" ht="366" customHeight="1">
      <c r="A423" s="303">
        <v>301</v>
      </c>
      <c r="B423" s="520" t="s">
        <v>2152</v>
      </c>
      <c r="C423" s="483" t="s">
        <v>2153</v>
      </c>
      <c r="D423" s="440">
        <v>110309804</v>
      </c>
      <c r="E423" s="440" t="s">
        <v>69</v>
      </c>
      <c r="F423" s="440" t="s">
        <v>70</v>
      </c>
      <c r="G423" s="440" t="s">
        <v>71</v>
      </c>
      <c r="H423" s="440" t="s">
        <v>1486</v>
      </c>
      <c r="I423" s="440" t="s">
        <v>375</v>
      </c>
      <c r="J423" s="216" t="s">
        <v>29</v>
      </c>
      <c r="K423" s="216">
        <v>2009</v>
      </c>
      <c r="L423" s="216">
        <v>2023</v>
      </c>
      <c r="M423" s="521">
        <v>498880</v>
      </c>
      <c r="N423" s="522"/>
      <c r="O423" s="451" t="s">
        <v>1889</v>
      </c>
      <c r="P423" s="442" t="s">
        <v>2154</v>
      </c>
      <c r="Q423" s="523">
        <v>45537</v>
      </c>
      <c r="R423" s="524">
        <v>5492</v>
      </c>
      <c r="S423" s="510" t="s">
        <v>1346</v>
      </c>
    </row>
    <row r="424" ht="375" customHeight="1">
      <c r="A424" s="451">
        <v>302</v>
      </c>
      <c r="B424" s="451" t="s">
        <v>2155</v>
      </c>
      <c r="C424" s="525" t="s">
        <v>2156</v>
      </c>
      <c r="D424" s="440">
        <v>110381002</v>
      </c>
      <c r="E424" s="440" t="s">
        <v>69</v>
      </c>
      <c r="F424" s="440" t="s">
        <v>70</v>
      </c>
      <c r="G424" s="440" t="s">
        <v>71</v>
      </c>
      <c r="H424" s="526" t="s">
        <v>2157</v>
      </c>
      <c r="I424" s="440" t="s">
        <v>423</v>
      </c>
      <c r="J424" s="216" t="s">
        <v>25</v>
      </c>
      <c r="K424" s="216">
        <v>2005</v>
      </c>
      <c r="L424" s="216">
        <v>2023</v>
      </c>
      <c r="M424" s="521">
        <v>928841.15000000002</v>
      </c>
      <c r="N424" s="522"/>
      <c r="O424" s="518" t="s">
        <v>1907</v>
      </c>
      <c r="P424" s="442" t="s">
        <v>2154</v>
      </c>
      <c r="Q424" s="523">
        <v>45537</v>
      </c>
      <c r="R424" s="524">
        <v>5493</v>
      </c>
      <c r="S424" s="527" t="s">
        <v>1346</v>
      </c>
    </row>
    <row r="425" ht="151.5" customHeight="1">
      <c r="A425" s="451">
        <v>303</v>
      </c>
      <c r="B425" s="451" t="s">
        <v>2155</v>
      </c>
      <c r="C425" s="528" t="s">
        <v>2156</v>
      </c>
      <c r="D425" s="490">
        <v>110381007</v>
      </c>
      <c r="E425" s="490" t="s">
        <v>69</v>
      </c>
      <c r="F425" s="490" t="s">
        <v>70</v>
      </c>
      <c r="G425" s="490" t="s">
        <v>71</v>
      </c>
      <c r="H425" s="529" t="s">
        <v>2157</v>
      </c>
      <c r="I425" s="490" t="s">
        <v>423</v>
      </c>
      <c r="J425" s="336" t="s">
        <v>23</v>
      </c>
      <c r="K425" s="336">
        <v>2005</v>
      </c>
      <c r="L425" s="336">
        <v>2023</v>
      </c>
      <c r="M425" s="530">
        <v>723787.56000000006</v>
      </c>
      <c r="N425" s="531"/>
      <c r="O425" s="451" t="s">
        <v>1907</v>
      </c>
      <c r="P425" s="18" t="s">
        <v>1266</v>
      </c>
      <c r="Q425" s="532">
        <v>45537</v>
      </c>
      <c r="R425" s="497">
        <v>5494</v>
      </c>
      <c r="S425" s="18" t="s">
        <v>2158</v>
      </c>
    </row>
    <row r="426" ht="57">
      <c r="A426" s="451"/>
      <c r="B426" s="451"/>
      <c r="C426" s="503" t="s">
        <v>2156</v>
      </c>
      <c r="D426" s="504">
        <v>110381003</v>
      </c>
      <c r="E426" s="504" t="s">
        <v>69</v>
      </c>
      <c r="F426" s="504" t="s">
        <v>70</v>
      </c>
      <c r="G426" s="504" t="s">
        <v>71</v>
      </c>
      <c r="H426" s="533" t="s">
        <v>2157</v>
      </c>
      <c r="I426" s="504" t="s">
        <v>423</v>
      </c>
      <c r="J426" s="295" t="s">
        <v>21</v>
      </c>
      <c r="K426" s="295">
        <v>2005</v>
      </c>
      <c r="L426" s="295">
        <v>2023</v>
      </c>
      <c r="M426" s="534">
        <v>2925373.8700000001</v>
      </c>
      <c r="N426" s="219"/>
      <c r="O426" s="518" t="s">
        <v>2106</v>
      </c>
      <c r="P426" s="19"/>
      <c r="Q426" s="517"/>
      <c r="R426" s="502"/>
      <c r="S426" s="19"/>
    </row>
    <row r="427" ht="85.5">
      <c r="A427" s="451">
        <v>304</v>
      </c>
      <c r="B427" s="451" t="s">
        <v>2159</v>
      </c>
      <c r="C427" s="503" t="s">
        <v>2160</v>
      </c>
      <c r="D427" s="504">
        <v>110462306</v>
      </c>
      <c r="E427" s="504" t="s">
        <v>69</v>
      </c>
      <c r="F427" s="504" t="s">
        <v>70</v>
      </c>
      <c r="G427" s="504" t="s">
        <v>71</v>
      </c>
      <c r="H427" s="504" t="s">
        <v>2161</v>
      </c>
      <c r="I427" s="504" t="s">
        <v>103</v>
      </c>
      <c r="J427" s="295" t="s">
        <v>22</v>
      </c>
      <c r="K427" s="295">
        <v>1975</v>
      </c>
      <c r="L427" s="295">
        <v>2024</v>
      </c>
      <c r="M427" s="534">
        <v>1388673.9099999999</v>
      </c>
      <c r="N427" s="219"/>
      <c r="O427" s="451" t="s">
        <v>1886</v>
      </c>
      <c r="P427" s="451" t="s">
        <v>1266</v>
      </c>
      <c r="Q427" s="487">
        <v>45537</v>
      </c>
      <c r="R427" s="488">
        <v>5495</v>
      </c>
      <c r="S427" s="304" t="s">
        <v>2162</v>
      </c>
    </row>
    <row r="428" ht="57">
      <c r="A428" s="295">
        <v>305</v>
      </c>
      <c r="B428" s="535" t="s">
        <v>2163</v>
      </c>
      <c r="C428" s="536" t="s">
        <v>2164</v>
      </c>
      <c r="D428" s="537">
        <v>110807002</v>
      </c>
      <c r="E428" s="537" t="s">
        <v>69</v>
      </c>
      <c r="F428" s="537" t="s">
        <v>70</v>
      </c>
      <c r="G428" s="537" t="s">
        <v>71</v>
      </c>
      <c r="H428" s="537" t="s">
        <v>248</v>
      </c>
      <c r="I428" s="537" t="s">
        <v>1456</v>
      </c>
      <c r="J428" s="538" t="s">
        <v>25</v>
      </c>
      <c r="K428" s="538">
        <v>1971</v>
      </c>
      <c r="L428" s="538">
        <v>2023</v>
      </c>
      <c r="M428" s="539">
        <v>2300000</v>
      </c>
      <c r="N428" s="540"/>
      <c r="O428" s="451" t="s">
        <v>1926</v>
      </c>
      <c r="P428" s="451" t="s">
        <v>1266</v>
      </c>
      <c r="Q428" s="541">
        <v>45537</v>
      </c>
      <c r="R428" s="542">
        <v>5496</v>
      </c>
      <c r="S428" s="304" t="s">
        <v>1759</v>
      </c>
    </row>
    <row r="429" ht="71.25">
      <c r="A429" s="295">
        <v>306</v>
      </c>
      <c r="B429" s="535" t="s">
        <v>1422</v>
      </c>
      <c r="C429" s="483" t="s">
        <v>2165</v>
      </c>
      <c r="D429" s="440">
        <v>110838803</v>
      </c>
      <c r="E429" s="440" t="s">
        <v>69</v>
      </c>
      <c r="F429" s="440" t="s">
        <v>70</v>
      </c>
      <c r="G429" s="440" t="s">
        <v>71</v>
      </c>
      <c r="H429" s="440" t="s">
        <v>2166</v>
      </c>
      <c r="I429" s="440" t="s">
        <v>2167</v>
      </c>
      <c r="J429" s="216" t="s">
        <v>21</v>
      </c>
      <c r="K429" s="216">
        <v>1981</v>
      </c>
      <c r="L429" s="447">
        <v>2023</v>
      </c>
      <c r="M429" s="543">
        <v>1541030.1599999999</v>
      </c>
      <c r="N429" s="544"/>
      <c r="O429" s="451" t="s">
        <v>1862</v>
      </c>
      <c r="P429" s="451" t="s">
        <v>1266</v>
      </c>
      <c r="Q429" s="541">
        <v>45537</v>
      </c>
      <c r="R429" s="542">
        <v>5497</v>
      </c>
      <c r="S429" s="304" t="s">
        <v>1849</v>
      </c>
    </row>
    <row r="430" ht="71.25">
      <c r="A430" s="295">
        <v>307</v>
      </c>
      <c r="B430" s="535" t="s">
        <v>1422</v>
      </c>
      <c r="C430" s="483" t="s">
        <v>2021</v>
      </c>
      <c r="D430" s="440">
        <v>110728303</v>
      </c>
      <c r="E430" s="440" t="s">
        <v>69</v>
      </c>
      <c r="F430" s="440" t="s">
        <v>70</v>
      </c>
      <c r="G430" s="440" t="s">
        <v>71</v>
      </c>
      <c r="H430" s="440" t="s">
        <v>2022</v>
      </c>
      <c r="I430" s="440" t="s">
        <v>331</v>
      </c>
      <c r="J430" s="216" t="s">
        <v>21</v>
      </c>
      <c r="K430" s="216">
        <v>1976</v>
      </c>
      <c r="L430" s="545">
        <v>2023</v>
      </c>
      <c r="M430" s="543">
        <v>1677192.48</v>
      </c>
      <c r="N430" s="544"/>
      <c r="O430" s="451" t="s">
        <v>1852</v>
      </c>
      <c r="P430" s="451" t="s">
        <v>1266</v>
      </c>
      <c r="Q430" s="541">
        <v>45537</v>
      </c>
      <c r="R430" s="542">
        <v>5498</v>
      </c>
      <c r="S430" s="304" t="s">
        <v>1849</v>
      </c>
    </row>
    <row r="431" ht="57">
      <c r="A431" s="295">
        <v>308</v>
      </c>
      <c r="B431" s="535" t="s">
        <v>2168</v>
      </c>
      <c r="C431" s="483" t="s">
        <v>2169</v>
      </c>
      <c r="D431" s="440">
        <v>110532002</v>
      </c>
      <c r="E431" s="440" t="s">
        <v>69</v>
      </c>
      <c r="F431" s="440" t="s">
        <v>70</v>
      </c>
      <c r="G431" s="440" t="s">
        <v>71</v>
      </c>
      <c r="H431" s="440" t="s">
        <v>2170</v>
      </c>
      <c r="I431" s="440" t="s">
        <v>86</v>
      </c>
      <c r="J431" s="216" t="s">
        <v>25</v>
      </c>
      <c r="K431" s="216">
        <v>2010</v>
      </c>
      <c r="L431" s="545">
        <v>2023</v>
      </c>
      <c r="M431" s="543">
        <v>7745387.2400000002</v>
      </c>
      <c r="N431" s="544"/>
      <c r="O431" s="451" t="s">
        <v>2088</v>
      </c>
      <c r="P431" s="451" t="s">
        <v>1266</v>
      </c>
      <c r="Q431" s="541">
        <v>45537</v>
      </c>
      <c r="R431" s="542">
        <v>5499</v>
      </c>
      <c r="S431" s="304" t="s">
        <v>1759</v>
      </c>
    </row>
    <row r="432" ht="71.25">
      <c r="A432" s="295">
        <v>309</v>
      </c>
      <c r="B432" s="535" t="s">
        <v>2171</v>
      </c>
      <c r="C432" s="483" t="s">
        <v>2172</v>
      </c>
      <c r="D432" s="440">
        <v>110696509</v>
      </c>
      <c r="E432" s="440" t="s">
        <v>69</v>
      </c>
      <c r="F432" s="440" t="s">
        <v>70</v>
      </c>
      <c r="G432" s="440" t="s">
        <v>71</v>
      </c>
      <c r="H432" s="440" t="s">
        <v>492</v>
      </c>
      <c r="I432" s="440" t="s">
        <v>2173</v>
      </c>
      <c r="J432" s="216" t="s">
        <v>20</v>
      </c>
      <c r="K432" s="216">
        <v>1966</v>
      </c>
      <c r="L432" s="545">
        <v>2023</v>
      </c>
      <c r="M432" s="543">
        <v>2611750.2200000002</v>
      </c>
      <c r="N432" s="544"/>
      <c r="O432" s="451" t="s">
        <v>2092</v>
      </c>
      <c r="P432" s="451" t="s">
        <v>1266</v>
      </c>
      <c r="Q432" s="541">
        <v>45537</v>
      </c>
      <c r="R432" s="542">
        <v>5500</v>
      </c>
      <c r="S432" s="304" t="s">
        <v>1754</v>
      </c>
    </row>
    <row r="433" ht="57">
      <c r="A433" s="295">
        <v>310</v>
      </c>
      <c r="B433" s="535" t="s">
        <v>2171</v>
      </c>
      <c r="C433" s="483" t="s">
        <v>2174</v>
      </c>
      <c r="D433" s="440">
        <v>110643002</v>
      </c>
      <c r="E433" s="440" t="s">
        <v>69</v>
      </c>
      <c r="F433" s="440" t="s">
        <v>70</v>
      </c>
      <c r="G433" s="440" t="s">
        <v>71</v>
      </c>
      <c r="H433" s="440" t="s">
        <v>2175</v>
      </c>
      <c r="I433" s="440" t="s">
        <v>359</v>
      </c>
      <c r="J433" s="216" t="s">
        <v>25</v>
      </c>
      <c r="K433" s="216">
        <v>1978</v>
      </c>
      <c r="L433" s="545">
        <v>2023</v>
      </c>
      <c r="M433" s="543">
        <v>2795900.2000000002</v>
      </c>
      <c r="N433" s="544"/>
      <c r="O433" s="451" t="s">
        <v>1857</v>
      </c>
      <c r="P433" s="451" t="s">
        <v>1266</v>
      </c>
      <c r="Q433" s="541">
        <v>45537</v>
      </c>
      <c r="R433" s="542">
        <v>5501</v>
      </c>
      <c r="S433" s="304" t="s">
        <v>1759</v>
      </c>
    </row>
    <row r="434" ht="71.25">
      <c r="A434" s="295">
        <v>311</v>
      </c>
      <c r="B434" s="535" t="s">
        <v>2171</v>
      </c>
      <c r="C434" s="483" t="s">
        <v>2176</v>
      </c>
      <c r="D434" s="440">
        <v>110199509</v>
      </c>
      <c r="E434" s="440" t="s">
        <v>69</v>
      </c>
      <c r="F434" s="440" t="s">
        <v>70</v>
      </c>
      <c r="G434" s="440" t="s">
        <v>71</v>
      </c>
      <c r="H434" s="440" t="s">
        <v>2177</v>
      </c>
      <c r="I434" s="440" t="s">
        <v>86</v>
      </c>
      <c r="J434" s="216" t="s">
        <v>20</v>
      </c>
      <c r="K434" s="216">
        <v>1963</v>
      </c>
      <c r="L434" s="545">
        <v>2023</v>
      </c>
      <c r="M434" s="543">
        <v>1148000</v>
      </c>
      <c r="N434" s="544"/>
      <c r="O434" s="451" t="s">
        <v>1862</v>
      </c>
      <c r="P434" s="451" t="s">
        <v>1266</v>
      </c>
      <c r="Q434" s="541">
        <v>45537</v>
      </c>
      <c r="R434" s="542">
        <v>5502</v>
      </c>
      <c r="S434" s="304" t="s">
        <v>1754</v>
      </c>
    </row>
    <row r="435" ht="42.75">
      <c r="A435" s="546">
        <v>312</v>
      </c>
      <c r="B435" s="547" t="s">
        <v>2171</v>
      </c>
      <c r="C435" s="483" t="s">
        <v>2178</v>
      </c>
      <c r="D435" s="440">
        <v>110281505</v>
      </c>
      <c r="E435" s="440" t="s">
        <v>69</v>
      </c>
      <c r="F435" s="440" t="s">
        <v>70</v>
      </c>
      <c r="G435" s="440" t="s">
        <v>71</v>
      </c>
      <c r="H435" s="440" t="s">
        <v>223</v>
      </c>
      <c r="I435" s="440" t="s">
        <v>91</v>
      </c>
      <c r="J435" s="216" t="s">
        <v>24</v>
      </c>
      <c r="K435" s="216">
        <v>1971</v>
      </c>
      <c r="L435" s="545">
        <v>2023</v>
      </c>
      <c r="M435" s="543">
        <v>2572490.4399999999</v>
      </c>
      <c r="N435" s="544"/>
      <c r="O435" s="451" t="s">
        <v>2092</v>
      </c>
      <c r="P435" s="508" t="s">
        <v>1266</v>
      </c>
      <c r="Q435" s="548">
        <v>45537</v>
      </c>
      <c r="R435" s="549">
        <v>5503</v>
      </c>
      <c r="S435" s="550" t="s">
        <v>1839</v>
      </c>
    </row>
    <row r="436" ht="42.75">
      <c r="A436" s="551"/>
      <c r="B436" s="552"/>
      <c r="C436" s="483" t="s">
        <v>2178</v>
      </c>
      <c r="D436" s="440">
        <v>110281506</v>
      </c>
      <c r="E436" s="440" t="s">
        <v>69</v>
      </c>
      <c r="F436" s="440" t="s">
        <v>70</v>
      </c>
      <c r="G436" s="440" t="s">
        <v>71</v>
      </c>
      <c r="H436" s="440" t="s">
        <v>223</v>
      </c>
      <c r="I436" s="440" t="s">
        <v>91</v>
      </c>
      <c r="J436" s="216" t="s">
        <v>22</v>
      </c>
      <c r="K436" s="216">
        <v>1971</v>
      </c>
      <c r="L436" s="538">
        <v>2023</v>
      </c>
      <c r="M436" s="543">
        <v>2877062.1699999999</v>
      </c>
      <c r="N436" s="544"/>
      <c r="O436" s="451" t="s">
        <v>2092</v>
      </c>
      <c r="P436" s="553"/>
      <c r="Q436" s="554"/>
      <c r="R436" s="555"/>
      <c r="S436" s="550"/>
    </row>
    <row r="437" ht="57">
      <c r="A437" s="556"/>
      <c r="B437" s="557"/>
      <c r="C437" s="483" t="s">
        <v>2178</v>
      </c>
      <c r="D437" s="440">
        <v>110281507</v>
      </c>
      <c r="E437" s="440" t="s">
        <v>69</v>
      </c>
      <c r="F437" s="440" t="s">
        <v>70</v>
      </c>
      <c r="G437" s="440" t="s">
        <v>71</v>
      </c>
      <c r="H437" s="440" t="s">
        <v>223</v>
      </c>
      <c r="I437" s="440" t="s">
        <v>91</v>
      </c>
      <c r="J437" s="216" t="s">
        <v>23</v>
      </c>
      <c r="K437" s="216">
        <v>1971</v>
      </c>
      <c r="L437" s="216">
        <v>2023</v>
      </c>
      <c r="M437" s="543">
        <v>1922424.72</v>
      </c>
      <c r="N437" s="544"/>
      <c r="O437" s="451" t="s">
        <v>2092</v>
      </c>
      <c r="P437" s="558"/>
      <c r="Q437" s="559"/>
      <c r="R437" s="560"/>
      <c r="S437" s="550"/>
    </row>
    <row r="438" ht="71.25">
      <c r="A438" s="295">
        <v>313</v>
      </c>
      <c r="B438" s="535" t="s">
        <v>2171</v>
      </c>
      <c r="C438" s="483" t="s">
        <v>2179</v>
      </c>
      <c r="D438" s="440">
        <v>110642704</v>
      </c>
      <c r="E438" s="440" t="s">
        <v>69</v>
      </c>
      <c r="F438" s="440" t="s">
        <v>70</v>
      </c>
      <c r="G438" s="440" t="s">
        <v>71</v>
      </c>
      <c r="H438" s="440" t="s">
        <v>2175</v>
      </c>
      <c r="I438" s="440" t="s">
        <v>366</v>
      </c>
      <c r="J438" s="216" t="s">
        <v>29</v>
      </c>
      <c r="K438" s="216">
        <v>1967</v>
      </c>
      <c r="L438" s="447">
        <v>2022</v>
      </c>
      <c r="M438" s="543">
        <v>1958677.45</v>
      </c>
      <c r="N438" s="544"/>
      <c r="O438" s="451" t="s">
        <v>2092</v>
      </c>
      <c r="P438" s="451" t="s">
        <v>1266</v>
      </c>
      <c r="Q438" s="541">
        <v>45537</v>
      </c>
      <c r="R438" s="542">
        <v>5504</v>
      </c>
      <c r="S438" s="304" t="s">
        <v>1776</v>
      </c>
    </row>
    <row r="439" ht="57">
      <c r="A439" s="295">
        <v>314</v>
      </c>
      <c r="B439" s="535" t="s">
        <v>2171</v>
      </c>
      <c r="C439" s="483" t="s">
        <v>2180</v>
      </c>
      <c r="D439" s="440">
        <v>110642401</v>
      </c>
      <c r="E439" s="440" t="s">
        <v>69</v>
      </c>
      <c r="F439" s="440" t="s">
        <v>70</v>
      </c>
      <c r="G439" s="440" t="s">
        <v>71</v>
      </c>
      <c r="H439" s="440" t="s">
        <v>2175</v>
      </c>
      <c r="I439" s="440" t="s">
        <v>86</v>
      </c>
      <c r="J439" s="216" t="s">
        <v>18</v>
      </c>
      <c r="K439" s="216">
        <v>1969</v>
      </c>
      <c r="L439" s="545">
        <v>2021</v>
      </c>
      <c r="M439" s="543">
        <v>1588340.45</v>
      </c>
      <c r="N439" s="544"/>
      <c r="O439" s="451" t="s">
        <v>1855</v>
      </c>
      <c r="P439" s="451" t="s">
        <v>1266</v>
      </c>
      <c r="Q439" s="541">
        <v>45537</v>
      </c>
      <c r="R439" s="542">
        <v>5505</v>
      </c>
      <c r="S439" s="304" t="s">
        <v>1768</v>
      </c>
    </row>
    <row r="440" ht="57">
      <c r="A440" s="295">
        <v>315</v>
      </c>
      <c r="B440" s="535" t="s">
        <v>2181</v>
      </c>
      <c r="C440" s="483" t="s">
        <v>2182</v>
      </c>
      <c r="D440" s="440">
        <v>110599002</v>
      </c>
      <c r="E440" s="440" t="s">
        <v>69</v>
      </c>
      <c r="F440" s="440" t="s">
        <v>70</v>
      </c>
      <c r="G440" s="440" t="s">
        <v>71</v>
      </c>
      <c r="H440" s="440" t="s">
        <v>2183</v>
      </c>
      <c r="I440" s="440" t="s">
        <v>411</v>
      </c>
      <c r="J440" s="216" t="s">
        <v>25</v>
      </c>
      <c r="K440" s="216">
        <v>1968</v>
      </c>
      <c r="L440" s="538">
        <v>2023</v>
      </c>
      <c r="M440" s="561">
        <v>2100395.8199999998</v>
      </c>
      <c r="N440" s="562"/>
      <c r="O440" s="451" t="s">
        <v>2184</v>
      </c>
      <c r="P440" s="451" t="s">
        <v>1266</v>
      </c>
      <c r="Q440" s="541">
        <v>45537</v>
      </c>
      <c r="R440" s="542">
        <v>5506</v>
      </c>
      <c r="S440" s="304" t="s">
        <v>1759</v>
      </c>
    </row>
    <row r="441" ht="99.75">
      <c r="A441" s="295">
        <v>316</v>
      </c>
      <c r="B441" s="535" t="s">
        <v>2159</v>
      </c>
      <c r="C441" s="483" t="s">
        <v>2185</v>
      </c>
      <c r="D441" s="440">
        <v>110549307</v>
      </c>
      <c r="E441" s="440" t="s">
        <v>69</v>
      </c>
      <c r="F441" s="440" t="s">
        <v>70</v>
      </c>
      <c r="G441" s="440" t="s">
        <v>71</v>
      </c>
      <c r="H441" s="440" t="s">
        <v>612</v>
      </c>
      <c r="I441" s="440" t="s">
        <v>2008</v>
      </c>
      <c r="J441" s="216" t="s">
        <v>23</v>
      </c>
      <c r="K441" s="216">
        <v>1972</v>
      </c>
      <c r="L441" s="538">
        <v>2022</v>
      </c>
      <c r="M441" s="534">
        <v>199645</v>
      </c>
      <c r="N441" s="451"/>
      <c r="O441" s="451" t="s">
        <v>2106</v>
      </c>
      <c r="P441" s="563" t="s">
        <v>2186</v>
      </c>
      <c r="Q441" s="541">
        <v>45537</v>
      </c>
      <c r="R441" s="542">
        <v>5507</v>
      </c>
      <c r="S441" s="510" t="s">
        <v>1346</v>
      </c>
    </row>
    <row r="442" ht="42.75">
      <c r="A442" s="546">
        <v>317</v>
      </c>
      <c r="B442" s="547" t="s">
        <v>1268</v>
      </c>
      <c r="C442" s="483" t="s">
        <v>2187</v>
      </c>
      <c r="D442" s="440">
        <v>110395705</v>
      </c>
      <c r="E442" s="440" t="s">
        <v>69</v>
      </c>
      <c r="F442" s="440" t="s">
        <v>70</v>
      </c>
      <c r="G442" s="440" t="s">
        <v>71</v>
      </c>
      <c r="H442" s="440" t="s">
        <v>97</v>
      </c>
      <c r="I442" s="440" t="s">
        <v>1785</v>
      </c>
      <c r="J442" s="216" t="s">
        <v>24</v>
      </c>
      <c r="K442" s="216">
        <v>1972</v>
      </c>
      <c r="L442" s="538">
        <v>2022</v>
      </c>
      <c r="M442" s="534">
        <v>1134092.6000000001</v>
      </c>
      <c r="N442" s="451"/>
      <c r="O442" s="451" t="s">
        <v>2106</v>
      </c>
      <c r="P442" s="564" t="s">
        <v>2188</v>
      </c>
      <c r="Q442" s="548">
        <v>45537</v>
      </c>
      <c r="R442" s="549">
        <v>5508</v>
      </c>
      <c r="S442" s="563" t="s">
        <v>1346</v>
      </c>
    </row>
    <row r="443" ht="58.5" customHeight="1">
      <c r="A443" s="556"/>
      <c r="B443" s="557"/>
      <c r="C443" s="483" t="s">
        <v>2187</v>
      </c>
      <c r="D443" s="440">
        <v>110395706</v>
      </c>
      <c r="E443" s="440" t="s">
        <v>69</v>
      </c>
      <c r="F443" s="440" t="s">
        <v>70</v>
      </c>
      <c r="G443" s="440" t="s">
        <v>71</v>
      </c>
      <c r="H443" s="440" t="s">
        <v>97</v>
      </c>
      <c r="I443" s="440" t="s">
        <v>1785</v>
      </c>
      <c r="J443" s="216" t="s">
        <v>22</v>
      </c>
      <c r="K443" s="216">
        <v>1972</v>
      </c>
      <c r="L443" s="538">
        <v>2022</v>
      </c>
      <c r="M443" s="534">
        <v>715631.59999999998</v>
      </c>
      <c r="N443" s="451"/>
      <c r="O443" s="451" t="s">
        <v>2106</v>
      </c>
      <c r="P443" s="565"/>
      <c r="Q443" s="559"/>
      <c r="R443" s="560"/>
      <c r="S443" s="563" t="s">
        <v>1346</v>
      </c>
    </row>
    <row r="444" ht="57">
      <c r="A444" s="295">
        <v>318</v>
      </c>
      <c r="B444" s="535" t="s">
        <v>1268</v>
      </c>
      <c r="C444" s="483" t="s">
        <v>2189</v>
      </c>
      <c r="D444" s="440">
        <v>110895802</v>
      </c>
      <c r="E444" s="440" t="s">
        <v>69</v>
      </c>
      <c r="F444" s="440" t="s">
        <v>70</v>
      </c>
      <c r="G444" s="440" t="s">
        <v>71</v>
      </c>
      <c r="H444" s="440" t="s">
        <v>379</v>
      </c>
      <c r="I444" s="440" t="s">
        <v>192</v>
      </c>
      <c r="J444" s="216" t="s">
        <v>25</v>
      </c>
      <c r="K444" s="216">
        <v>1983</v>
      </c>
      <c r="L444" s="538">
        <v>2022</v>
      </c>
      <c r="M444" s="539">
        <v>4090182.6000000001</v>
      </c>
      <c r="N444" s="540"/>
      <c r="O444" s="451" t="s">
        <v>1862</v>
      </c>
      <c r="P444" s="451" t="s">
        <v>1266</v>
      </c>
      <c r="Q444" s="541">
        <v>45537</v>
      </c>
      <c r="R444" s="542">
        <v>5509</v>
      </c>
      <c r="S444" s="304" t="s">
        <v>1784</v>
      </c>
    </row>
    <row r="445" ht="57">
      <c r="A445" s="295">
        <v>319</v>
      </c>
      <c r="B445" s="535" t="s">
        <v>1268</v>
      </c>
      <c r="C445" s="483" t="s">
        <v>2190</v>
      </c>
      <c r="D445" s="440">
        <v>110548701</v>
      </c>
      <c r="E445" s="440" t="s">
        <v>69</v>
      </c>
      <c r="F445" s="440" t="s">
        <v>70</v>
      </c>
      <c r="G445" s="440" t="s">
        <v>71</v>
      </c>
      <c r="H445" s="440" t="s">
        <v>612</v>
      </c>
      <c r="I445" s="440" t="s">
        <v>1624</v>
      </c>
      <c r="J445" s="216" t="s">
        <v>18</v>
      </c>
      <c r="K445" s="216">
        <v>1978</v>
      </c>
      <c r="L445" s="538">
        <v>2024</v>
      </c>
      <c r="M445" s="561">
        <v>10000000</v>
      </c>
      <c r="N445" s="562"/>
      <c r="O445" s="451" t="s">
        <v>1852</v>
      </c>
      <c r="P445" s="451" t="s">
        <v>1266</v>
      </c>
      <c r="Q445" s="541">
        <v>45537</v>
      </c>
      <c r="R445" s="542">
        <v>5510</v>
      </c>
      <c r="S445" s="304" t="s">
        <v>2191</v>
      </c>
    </row>
    <row r="446" ht="99.75">
      <c r="A446" s="295">
        <v>320</v>
      </c>
      <c r="B446" s="535" t="s">
        <v>1268</v>
      </c>
      <c r="C446" s="483" t="s">
        <v>2192</v>
      </c>
      <c r="D446" s="440">
        <v>110548607</v>
      </c>
      <c r="E446" s="440" t="s">
        <v>69</v>
      </c>
      <c r="F446" s="440" t="s">
        <v>70</v>
      </c>
      <c r="G446" s="440" t="s">
        <v>71</v>
      </c>
      <c r="H446" s="440" t="s">
        <v>612</v>
      </c>
      <c r="I446" s="440" t="s">
        <v>590</v>
      </c>
      <c r="J446" s="216" t="s">
        <v>23</v>
      </c>
      <c r="K446" s="216">
        <v>1979</v>
      </c>
      <c r="L446" s="538">
        <v>2022</v>
      </c>
      <c r="M446" s="534">
        <v>572383.19999999995</v>
      </c>
      <c r="N446" s="451"/>
      <c r="O446" s="451" t="s">
        <v>2001</v>
      </c>
      <c r="P446" s="563" t="s">
        <v>2193</v>
      </c>
      <c r="Q446" s="541">
        <v>45537</v>
      </c>
      <c r="R446" s="542">
        <v>5511</v>
      </c>
      <c r="S446" s="510" t="s">
        <v>1346</v>
      </c>
    </row>
    <row r="447" ht="71.25">
      <c r="A447" s="451">
        <v>321</v>
      </c>
      <c r="B447" s="535" t="s">
        <v>1268</v>
      </c>
      <c r="C447" s="483" t="s">
        <v>2194</v>
      </c>
      <c r="D447" s="440">
        <v>110896109</v>
      </c>
      <c r="E447" s="440" t="s">
        <v>69</v>
      </c>
      <c r="F447" s="440" t="s">
        <v>70</v>
      </c>
      <c r="G447" s="440" t="s">
        <v>71</v>
      </c>
      <c r="H447" s="440" t="s">
        <v>379</v>
      </c>
      <c r="I447" s="440" t="s">
        <v>366</v>
      </c>
      <c r="J447" s="216" t="s">
        <v>20</v>
      </c>
      <c r="K447" s="216">
        <v>1978</v>
      </c>
      <c r="L447" s="216">
        <v>2024</v>
      </c>
      <c r="M447" s="539">
        <v>3875094.1499999999</v>
      </c>
      <c r="N447" s="540"/>
      <c r="O447" s="451" t="s">
        <v>1857</v>
      </c>
      <c r="P447" s="451" t="s">
        <v>1266</v>
      </c>
      <c r="Q447" s="541">
        <v>45537</v>
      </c>
      <c r="R447" s="542">
        <v>5512</v>
      </c>
      <c r="S447" s="304" t="s">
        <v>2195</v>
      </c>
    </row>
    <row r="448" ht="71.25">
      <c r="A448" s="17">
        <v>322</v>
      </c>
      <c r="B448" s="566" t="s">
        <v>2196</v>
      </c>
      <c r="C448" s="483" t="s">
        <v>2197</v>
      </c>
      <c r="D448" s="440">
        <v>110747303</v>
      </c>
      <c r="E448" s="440" t="s">
        <v>69</v>
      </c>
      <c r="F448" s="440" t="s">
        <v>70</v>
      </c>
      <c r="G448" s="440" t="s">
        <v>71</v>
      </c>
      <c r="H448" s="440" t="s">
        <v>1821</v>
      </c>
      <c r="I448" s="440" t="s">
        <v>2198</v>
      </c>
      <c r="J448" s="216" t="s">
        <v>21</v>
      </c>
      <c r="K448" s="216">
        <v>1984</v>
      </c>
      <c r="L448" s="216">
        <v>2023</v>
      </c>
      <c r="M448" s="543">
        <v>1084175</v>
      </c>
      <c r="N448" s="544"/>
      <c r="O448" s="451" t="s">
        <v>1857</v>
      </c>
      <c r="P448" s="451" t="s">
        <v>1266</v>
      </c>
      <c r="Q448" s="567">
        <v>45537</v>
      </c>
      <c r="R448" s="568">
        <v>5513</v>
      </c>
      <c r="S448" s="304" t="s">
        <v>1849</v>
      </c>
    </row>
    <row r="449" ht="71.25">
      <c r="A449" s="216">
        <v>323</v>
      </c>
      <c r="B449" s="440" t="s">
        <v>2199</v>
      </c>
      <c r="C449" s="483" t="s">
        <v>2200</v>
      </c>
      <c r="D449" s="440">
        <v>110307709</v>
      </c>
      <c r="E449" s="440" t="s">
        <v>69</v>
      </c>
      <c r="F449" s="440" t="s">
        <v>70</v>
      </c>
      <c r="G449" s="440" t="s">
        <v>71</v>
      </c>
      <c r="H449" s="440" t="s">
        <v>2201</v>
      </c>
      <c r="I449" s="440" t="s">
        <v>1547</v>
      </c>
      <c r="J449" s="216" t="s">
        <v>20</v>
      </c>
      <c r="K449" s="216">
        <v>1964</v>
      </c>
      <c r="L449" s="216">
        <v>2023</v>
      </c>
      <c r="M449" s="543">
        <v>1885030.8999999999</v>
      </c>
      <c r="N449" s="544"/>
      <c r="O449" s="451" t="s">
        <v>2202</v>
      </c>
      <c r="P449" s="451" t="s">
        <v>1266</v>
      </c>
      <c r="Q449" s="569">
        <v>45537</v>
      </c>
      <c r="R449" s="570">
        <v>5514</v>
      </c>
      <c r="S449" s="304" t="s">
        <v>1754</v>
      </c>
    </row>
    <row r="450" ht="57">
      <c r="A450" s="336">
        <v>324</v>
      </c>
      <c r="B450" s="490" t="s">
        <v>2203</v>
      </c>
      <c r="C450" s="483" t="s">
        <v>2204</v>
      </c>
      <c r="D450" s="440">
        <v>110048102</v>
      </c>
      <c r="E450" s="440" t="s">
        <v>471</v>
      </c>
      <c r="F450" s="440" t="s">
        <v>472</v>
      </c>
      <c r="G450" s="440" t="s">
        <v>473</v>
      </c>
      <c r="H450" s="440" t="s">
        <v>1726</v>
      </c>
      <c r="I450" s="440" t="s">
        <v>129</v>
      </c>
      <c r="J450" s="216" t="s">
        <v>25</v>
      </c>
      <c r="K450" s="216">
        <v>1981</v>
      </c>
      <c r="L450" s="216">
        <v>2020</v>
      </c>
      <c r="M450" s="543">
        <v>1365035</v>
      </c>
      <c r="N450" s="544"/>
      <c r="O450" s="451" t="s">
        <v>2106</v>
      </c>
      <c r="P450" s="451" t="s">
        <v>1266</v>
      </c>
      <c r="Q450" s="571">
        <v>45537</v>
      </c>
      <c r="R450" s="572">
        <v>5515</v>
      </c>
      <c r="S450" s="304" t="s">
        <v>1808</v>
      </c>
    </row>
    <row r="451" ht="51.75" customHeight="1">
      <c r="A451" s="336">
        <v>325</v>
      </c>
      <c r="B451" s="490" t="s">
        <v>2205</v>
      </c>
      <c r="C451" s="483" t="s">
        <v>2206</v>
      </c>
      <c r="D451" s="440">
        <v>110463605</v>
      </c>
      <c r="E451" s="440" t="s">
        <v>69</v>
      </c>
      <c r="F451" s="440" t="s">
        <v>70</v>
      </c>
      <c r="G451" s="440" t="s">
        <v>71</v>
      </c>
      <c r="H451" s="440" t="s">
        <v>2161</v>
      </c>
      <c r="I451" s="440" t="s">
        <v>2207</v>
      </c>
      <c r="J451" s="216" t="s">
        <v>24</v>
      </c>
      <c r="K451" s="216">
        <v>2004</v>
      </c>
      <c r="L451" s="216">
        <v>2024</v>
      </c>
      <c r="M451" s="573">
        <v>1131180.5</v>
      </c>
      <c r="N451" s="544"/>
      <c r="O451" s="451" t="s">
        <v>2135</v>
      </c>
      <c r="P451" s="17" t="s">
        <v>1266</v>
      </c>
      <c r="Q451" s="571">
        <v>45537</v>
      </c>
      <c r="R451" s="572">
        <v>5516</v>
      </c>
      <c r="S451" s="550" t="s">
        <v>2208</v>
      </c>
    </row>
    <row r="452" ht="55.5" customHeight="1">
      <c r="A452" s="538"/>
      <c r="B452" s="537"/>
      <c r="C452" s="483" t="s">
        <v>2206</v>
      </c>
      <c r="D452" s="440">
        <v>110463606</v>
      </c>
      <c r="E452" s="440" t="s">
        <v>69</v>
      </c>
      <c r="F452" s="440" t="s">
        <v>70</v>
      </c>
      <c r="G452" s="440" t="s">
        <v>71</v>
      </c>
      <c r="H452" s="440" t="s">
        <v>2161</v>
      </c>
      <c r="I452" s="440" t="s">
        <v>2207</v>
      </c>
      <c r="J452" s="216" t="s">
        <v>22</v>
      </c>
      <c r="K452" s="216">
        <v>2004</v>
      </c>
      <c r="L452" s="216">
        <v>2024</v>
      </c>
      <c r="M452" s="574">
        <v>1131180.5</v>
      </c>
      <c r="N452" s="544"/>
      <c r="O452" s="451" t="s">
        <v>2135</v>
      </c>
      <c r="P452" s="19"/>
      <c r="Q452" s="575"/>
      <c r="R452" s="576"/>
      <c r="S452" s="550"/>
    </row>
    <row r="453" ht="71.25">
      <c r="A453" s="216">
        <v>326</v>
      </c>
      <c r="B453" s="440" t="s">
        <v>2209</v>
      </c>
      <c r="C453" s="483" t="s">
        <v>2210</v>
      </c>
      <c r="D453" s="440">
        <v>110748104</v>
      </c>
      <c r="E453" s="440" t="s">
        <v>69</v>
      </c>
      <c r="F453" s="440" t="s">
        <v>70</v>
      </c>
      <c r="G453" s="440" t="s">
        <v>71</v>
      </c>
      <c r="H453" s="440" t="s">
        <v>1821</v>
      </c>
      <c r="I453" s="440" t="s">
        <v>2211</v>
      </c>
      <c r="J453" s="216" t="s">
        <v>29</v>
      </c>
      <c r="K453" s="216">
        <v>1985</v>
      </c>
      <c r="L453" s="216">
        <v>2023</v>
      </c>
      <c r="M453" s="561">
        <v>6970000.0599999996</v>
      </c>
      <c r="N453" s="562"/>
      <c r="O453" s="451" t="s">
        <v>2106</v>
      </c>
      <c r="P453" s="451" t="s">
        <v>1266</v>
      </c>
      <c r="Q453" s="569">
        <v>45537</v>
      </c>
      <c r="R453" s="570">
        <v>5517</v>
      </c>
      <c r="S453" s="304" t="s">
        <v>1787</v>
      </c>
    </row>
    <row r="454" ht="99.75">
      <c r="A454" s="216">
        <v>327</v>
      </c>
      <c r="B454" s="440" t="s">
        <v>2212</v>
      </c>
      <c r="C454" s="483" t="s">
        <v>1977</v>
      </c>
      <c r="D454" s="440">
        <v>110440503</v>
      </c>
      <c r="E454" s="440" t="s">
        <v>69</v>
      </c>
      <c r="F454" s="440" t="s">
        <v>70</v>
      </c>
      <c r="G454" s="440" t="s">
        <v>71</v>
      </c>
      <c r="H454" s="440" t="s">
        <v>167</v>
      </c>
      <c r="I454" s="440" t="s">
        <v>1978</v>
      </c>
      <c r="J454" s="216" t="s">
        <v>21</v>
      </c>
      <c r="K454" s="216">
        <v>1979</v>
      </c>
      <c r="L454" s="216">
        <v>2020</v>
      </c>
      <c r="M454" s="534">
        <v>1011001.8</v>
      </c>
      <c r="N454" s="451"/>
      <c r="O454" s="451" t="s">
        <v>1928</v>
      </c>
      <c r="P454" s="563" t="s">
        <v>2213</v>
      </c>
      <c r="Q454" s="571">
        <v>45537</v>
      </c>
      <c r="R454" s="572">
        <v>5518</v>
      </c>
      <c r="S454" s="304" t="s">
        <v>2214</v>
      </c>
    </row>
    <row r="455" ht="66" customHeight="1">
      <c r="A455" s="336">
        <v>328</v>
      </c>
      <c r="B455" s="490" t="s">
        <v>2159</v>
      </c>
      <c r="C455" s="489" t="s">
        <v>2215</v>
      </c>
      <c r="D455" s="490">
        <v>110463402</v>
      </c>
      <c r="E455" s="490" t="s">
        <v>69</v>
      </c>
      <c r="F455" s="490" t="s">
        <v>70</v>
      </c>
      <c r="G455" s="490" t="s">
        <v>71</v>
      </c>
      <c r="H455" s="490" t="s">
        <v>2161</v>
      </c>
      <c r="I455" s="490" t="s">
        <v>2216</v>
      </c>
      <c r="J455" s="336" t="s">
        <v>25</v>
      </c>
      <c r="K455" s="336">
        <v>1986</v>
      </c>
      <c r="L455" s="337">
        <v>2023</v>
      </c>
      <c r="M455" s="534">
        <v>3312919.2599999998</v>
      </c>
      <c r="N455" s="219"/>
      <c r="O455" s="451" t="s">
        <v>1855</v>
      </c>
      <c r="P455" s="451" t="s">
        <v>1266</v>
      </c>
      <c r="Q455" s="577">
        <v>45537</v>
      </c>
      <c r="R455" s="578">
        <v>5519</v>
      </c>
      <c r="S455" s="304" t="s">
        <v>1759</v>
      </c>
    </row>
    <row r="456" ht="85.5">
      <c r="A456" s="451">
        <v>329</v>
      </c>
      <c r="B456" s="507" t="s">
        <v>1492</v>
      </c>
      <c r="C456" s="504">
        <v>101165</v>
      </c>
      <c r="D456" s="504">
        <v>110116506</v>
      </c>
      <c r="E456" s="504" t="s">
        <v>148</v>
      </c>
      <c r="F456" s="504" t="s">
        <v>149</v>
      </c>
      <c r="G456" s="504" t="s">
        <v>150</v>
      </c>
      <c r="H456" s="504" t="s">
        <v>2217</v>
      </c>
      <c r="I456" s="504" t="s">
        <v>2218</v>
      </c>
      <c r="J456" s="504" t="s">
        <v>22</v>
      </c>
      <c r="K456" s="504">
        <v>2005</v>
      </c>
      <c r="L456" s="504">
        <v>2024</v>
      </c>
      <c r="M456" s="579">
        <v>912558.22999999998</v>
      </c>
      <c r="N456" s="507">
        <v>1237736.101</v>
      </c>
      <c r="O456" s="507" t="s">
        <v>1889</v>
      </c>
      <c r="P456" s="451" t="s">
        <v>1266</v>
      </c>
      <c r="Q456" s="580">
        <v>45639</v>
      </c>
      <c r="R456" s="581">
        <v>5525</v>
      </c>
      <c r="S456" s="304" t="s">
        <v>2219</v>
      </c>
      <c r="T456" s="582"/>
      <c r="U456" s="25"/>
    </row>
    <row r="457" ht="57">
      <c r="A457" s="451">
        <v>330</v>
      </c>
      <c r="B457" s="507" t="s">
        <v>2220</v>
      </c>
      <c r="C457" s="504">
        <v>109023</v>
      </c>
      <c r="D457" s="504">
        <v>110902301</v>
      </c>
      <c r="E457" s="504" t="s">
        <v>69</v>
      </c>
      <c r="F457" s="504" t="s">
        <v>70</v>
      </c>
      <c r="G457" s="504" t="s">
        <v>71</v>
      </c>
      <c r="H457" s="504" t="s">
        <v>1482</v>
      </c>
      <c r="I457" s="504" t="s">
        <v>1801</v>
      </c>
      <c r="J457" s="504" t="s">
        <v>18</v>
      </c>
      <c r="K457" s="504">
        <v>1987</v>
      </c>
      <c r="L457" s="504">
        <v>2020</v>
      </c>
      <c r="M457" s="579">
        <v>1250000</v>
      </c>
      <c r="N457" s="507">
        <v>1654201.7440000002</v>
      </c>
      <c r="O457" s="507" t="s">
        <v>1889</v>
      </c>
      <c r="P457" s="451" t="s">
        <v>1266</v>
      </c>
      <c r="Q457" s="487">
        <v>45639</v>
      </c>
      <c r="R457" s="581">
        <v>5526</v>
      </c>
      <c r="S457" s="304" t="s">
        <v>2221</v>
      </c>
      <c r="T457" s="582"/>
      <c r="U457" s="25"/>
    </row>
    <row r="458" ht="71.25">
      <c r="A458" s="451">
        <v>331</v>
      </c>
      <c r="B458" s="507" t="s">
        <v>2222</v>
      </c>
      <c r="C458" s="504">
        <v>101285</v>
      </c>
      <c r="D458" s="504">
        <v>110128504</v>
      </c>
      <c r="E458" s="504" t="s">
        <v>148</v>
      </c>
      <c r="F458" s="504" t="s">
        <v>149</v>
      </c>
      <c r="G458" s="504" t="s">
        <v>150</v>
      </c>
      <c r="H458" s="504" t="s">
        <v>1495</v>
      </c>
      <c r="I458" s="504" t="s">
        <v>231</v>
      </c>
      <c r="J458" s="504" t="s">
        <v>29</v>
      </c>
      <c r="K458" s="504">
        <v>1976</v>
      </c>
      <c r="L458" s="504">
        <v>2024</v>
      </c>
      <c r="M458" s="579">
        <v>2823300</v>
      </c>
      <c r="N458" s="507">
        <v>5556536.8699999992</v>
      </c>
      <c r="O458" s="507" t="s">
        <v>2106</v>
      </c>
      <c r="P458" s="451" t="s">
        <v>1266</v>
      </c>
      <c r="Q458" s="487">
        <v>45639</v>
      </c>
      <c r="R458" s="581">
        <v>5527</v>
      </c>
      <c r="S458" s="304" t="s">
        <v>2223</v>
      </c>
      <c r="T458" s="582"/>
      <c r="U458" s="25"/>
    </row>
    <row r="459" ht="71.25">
      <c r="A459" s="451">
        <v>332</v>
      </c>
      <c r="B459" s="507" t="s">
        <v>2222</v>
      </c>
      <c r="C459" s="504">
        <v>101305</v>
      </c>
      <c r="D459" s="504">
        <v>110130504</v>
      </c>
      <c r="E459" s="504" t="s">
        <v>148</v>
      </c>
      <c r="F459" s="504" t="s">
        <v>149</v>
      </c>
      <c r="G459" s="504" t="s">
        <v>150</v>
      </c>
      <c r="H459" s="504" t="s">
        <v>1495</v>
      </c>
      <c r="I459" s="504" t="s">
        <v>2224</v>
      </c>
      <c r="J459" s="504" t="s">
        <v>29</v>
      </c>
      <c r="K459" s="504">
        <v>1986</v>
      </c>
      <c r="L459" s="504">
        <v>2024</v>
      </c>
      <c r="M459" s="579">
        <v>1339788</v>
      </c>
      <c r="N459" s="507">
        <v>2767232.6800000002</v>
      </c>
      <c r="O459" s="507" t="s">
        <v>2001</v>
      </c>
      <c r="P459" s="451" t="s">
        <v>1266</v>
      </c>
      <c r="Q459" s="487">
        <v>45639</v>
      </c>
      <c r="R459" s="581">
        <v>5528</v>
      </c>
      <c r="S459" s="304" t="s">
        <v>2223</v>
      </c>
      <c r="T459" s="582"/>
      <c r="U459" s="25"/>
    </row>
    <row r="460" ht="57">
      <c r="A460" s="451">
        <v>333</v>
      </c>
      <c r="B460" s="507" t="s">
        <v>1840</v>
      </c>
      <c r="C460" s="504">
        <v>103836</v>
      </c>
      <c r="D460" s="504">
        <v>110383601</v>
      </c>
      <c r="E460" s="504" t="s">
        <v>69</v>
      </c>
      <c r="F460" s="504" t="s">
        <v>70</v>
      </c>
      <c r="G460" s="504" t="s">
        <v>71</v>
      </c>
      <c r="H460" s="504" t="s">
        <v>219</v>
      </c>
      <c r="I460" s="504" t="s">
        <v>357</v>
      </c>
      <c r="J460" s="504" t="s">
        <v>18</v>
      </c>
      <c r="K460" s="504">
        <v>1966</v>
      </c>
      <c r="L460" s="504">
        <v>2023</v>
      </c>
      <c r="M460" s="579">
        <v>1329750</v>
      </c>
      <c r="N460" s="507">
        <v>10747527.700000001</v>
      </c>
      <c r="O460" s="507" t="s">
        <v>2106</v>
      </c>
      <c r="P460" s="451" t="s">
        <v>1266</v>
      </c>
      <c r="Q460" s="487">
        <v>45639</v>
      </c>
      <c r="R460" s="581">
        <v>5529</v>
      </c>
      <c r="S460" s="304" t="s">
        <v>2225</v>
      </c>
      <c r="T460" s="582"/>
      <c r="U460" s="25"/>
    </row>
    <row r="461" ht="71.25">
      <c r="A461" s="451">
        <v>334</v>
      </c>
      <c r="B461" s="507" t="s">
        <v>2226</v>
      </c>
      <c r="C461" s="504">
        <v>103755</v>
      </c>
      <c r="D461" s="504">
        <v>110375503</v>
      </c>
      <c r="E461" s="504" t="s">
        <v>69</v>
      </c>
      <c r="F461" s="504" t="s">
        <v>70</v>
      </c>
      <c r="G461" s="504" t="s">
        <v>71</v>
      </c>
      <c r="H461" s="504" t="s">
        <v>461</v>
      </c>
      <c r="I461" s="504" t="s">
        <v>2008</v>
      </c>
      <c r="J461" s="504" t="s">
        <v>21</v>
      </c>
      <c r="K461" s="504">
        <v>1983</v>
      </c>
      <c r="L461" s="504">
        <v>2023</v>
      </c>
      <c r="M461" s="579">
        <v>2800372.3399999999</v>
      </c>
      <c r="N461" s="507">
        <v>2659978.1679999996</v>
      </c>
      <c r="O461" s="507" t="s">
        <v>1855</v>
      </c>
      <c r="P461" s="451" t="s">
        <v>1266</v>
      </c>
      <c r="Q461" s="487">
        <v>45639</v>
      </c>
      <c r="R461" s="581">
        <v>5530</v>
      </c>
      <c r="S461" s="304" t="s">
        <v>2227</v>
      </c>
      <c r="T461" s="582"/>
      <c r="U461" s="25"/>
    </row>
    <row r="462" ht="45">
      <c r="A462" s="17">
        <v>335</v>
      </c>
      <c r="B462" s="507" t="s">
        <v>2228</v>
      </c>
      <c r="C462" s="504">
        <v>104013</v>
      </c>
      <c r="D462" s="504">
        <v>110401305</v>
      </c>
      <c r="E462" s="504" t="s">
        <v>69</v>
      </c>
      <c r="F462" s="504" t="s">
        <v>70</v>
      </c>
      <c r="G462" s="504" t="s">
        <v>71</v>
      </c>
      <c r="H462" s="504" t="s">
        <v>1897</v>
      </c>
      <c r="I462" s="504" t="s">
        <v>86</v>
      </c>
      <c r="J462" s="504" t="s">
        <v>24</v>
      </c>
      <c r="K462" s="504">
        <v>2002</v>
      </c>
      <c r="L462" s="504">
        <v>2024</v>
      </c>
      <c r="M462" s="579">
        <v>479878.09999999998</v>
      </c>
      <c r="N462" s="507">
        <v>854431.85800000001</v>
      </c>
      <c r="O462" s="507" t="s">
        <v>2001</v>
      </c>
      <c r="P462" s="507" t="s">
        <v>1266</v>
      </c>
      <c r="Q462" s="580">
        <v>45639</v>
      </c>
      <c r="R462" s="581">
        <v>5531</v>
      </c>
      <c r="S462" s="507" t="s">
        <v>2229</v>
      </c>
      <c r="T462" s="582"/>
      <c r="U462" s="25"/>
    </row>
    <row r="463" ht="45">
      <c r="A463" s="19"/>
      <c r="B463" s="507"/>
      <c r="C463" s="504">
        <v>104013</v>
      </c>
      <c r="D463" s="504">
        <v>110401306</v>
      </c>
      <c r="E463" s="504" t="s">
        <v>69</v>
      </c>
      <c r="F463" s="504" t="s">
        <v>70</v>
      </c>
      <c r="G463" s="504" t="s">
        <v>71</v>
      </c>
      <c r="H463" s="504" t="s">
        <v>1897</v>
      </c>
      <c r="I463" s="504" t="s">
        <v>86</v>
      </c>
      <c r="J463" s="504" t="s">
        <v>22</v>
      </c>
      <c r="K463" s="504">
        <v>2002</v>
      </c>
      <c r="L463" s="504">
        <v>2024</v>
      </c>
      <c r="M463" s="579">
        <v>670131.39000000001</v>
      </c>
      <c r="N463" s="507">
        <v>854431.85800000001</v>
      </c>
      <c r="O463" s="507" t="s">
        <v>2001</v>
      </c>
      <c r="P463" s="507"/>
      <c r="Q463" s="581"/>
      <c r="R463" s="581"/>
      <c r="S463" s="507"/>
      <c r="T463" s="582"/>
      <c r="U463" s="583"/>
    </row>
    <row r="464" ht="71.25">
      <c r="A464" s="451">
        <v>336</v>
      </c>
      <c r="B464" s="507" t="s">
        <v>2230</v>
      </c>
      <c r="C464" s="504">
        <v>107348</v>
      </c>
      <c r="D464" s="504">
        <v>110734803</v>
      </c>
      <c r="E464" s="504" t="s">
        <v>69</v>
      </c>
      <c r="F464" s="504" t="s">
        <v>70</v>
      </c>
      <c r="G464" s="504" t="s">
        <v>71</v>
      </c>
      <c r="H464" s="504" t="s">
        <v>1793</v>
      </c>
      <c r="I464" s="504" t="s">
        <v>371</v>
      </c>
      <c r="J464" s="504" t="s">
        <v>21</v>
      </c>
      <c r="K464" s="504">
        <v>1962</v>
      </c>
      <c r="L464" s="504">
        <v>2018</v>
      </c>
      <c r="M464" s="579">
        <v>108412.7</v>
      </c>
      <c r="N464" s="507">
        <v>3112694.3219999992</v>
      </c>
      <c r="O464" s="507" t="s">
        <v>1862</v>
      </c>
      <c r="P464" s="451" t="s">
        <v>1266</v>
      </c>
      <c r="Q464" s="487">
        <v>45639</v>
      </c>
      <c r="R464" s="581">
        <v>5532</v>
      </c>
      <c r="S464" s="304" t="s">
        <v>2231</v>
      </c>
      <c r="T464" s="584"/>
      <c r="U464" s="59"/>
    </row>
    <row r="465" ht="15">
      <c r="A465" s="451">
        <v>337</v>
      </c>
      <c r="B465" s="507" t="s">
        <v>2232</v>
      </c>
      <c r="C465" s="563">
        <v>107350</v>
      </c>
      <c r="D465" s="563"/>
      <c r="E465" s="563" t="s">
        <v>69</v>
      </c>
      <c r="F465" s="563" t="s">
        <v>70</v>
      </c>
      <c r="G465" s="563" t="s">
        <v>71</v>
      </c>
      <c r="H465" s="563" t="s">
        <v>1793</v>
      </c>
      <c r="I465" s="563">
        <v>17</v>
      </c>
      <c r="J465" s="563" t="s">
        <v>25</v>
      </c>
      <c r="K465" s="563">
        <v>1963</v>
      </c>
      <c r="L465" s="563"/>
      <c r="M465" s="585">
        <v>194582</v>
      </c>
      <c r="N465" s="563">
        <v>6463542.7999999998</v>
      </c>
      <c r="O465" s="563" t="s">
        <v>1862</v>
      </c>
      <c r="P465" s="563"/>
      <c r="Q465" s="586"/>
      <c r="R465" s="587"/>
      <c r="S465" s="321" t="s">
        <v>1537</v>
      </c>
      <c r="T465" s="584"/>
      <c r="U465" s="59"/>
    </row>
    <row r="466" ht="57">
      <c r="A466" s="451">
        <v>338</v>
      </c>
      <c r="B466" s="507" t="s">
        <v>2233</v>
      </c>
      <c r="C466" s="504">
        <v>106541</v>
      </c>
      <c r="D466" s="504">
        <v>110654102</v>
      </c>
      <c r="E466" s="504" t="s">
        <v>69</v>
      </c>
      <c r="F466" s="504" t="s">
        <v>70</v>
      </c>
      <c r="G466" s="504" t="s">
        <v>71</v>
      </c>
      <c r="H466" s="504" t="s">
        <v>2234</v>
      </c>
      <c r="I466" s="504" t="s">
        <v>327</v>
      </c>
      <c r="J466" s="504" t="s">
        <v>25</v>
      </c>
      <c r="K466" s="504">
        <v>1983</v>
      </c>
      <c r="L466" s="504">
        <v>2024</v>
      </c>
      <c r="M466" s="579">
        <v>3653880.9700000002</v>
      </c>
      <c r="N466" s="507">
        <v>6621322.3500000006</v>
      </c>
      <c r="O466" s="507" t="s">
        <v>1874</v>
      </c>
      <c r="P466" s="451" t="s">
        <v>1266</v>
      </c>
      <c r="Q466" s="487">
        <v>45639</v>
      </c>
      <c r="R466" s="581">
        <v>5533</v>
      </c>
      <c r="S466" s="304" t="s">
        <v>2235</v>
      </c>
      <c r="T466" s="582"/>
      <c r="U466" s="25"/>
    </row>
    <row r="467" ht="45">
      <c r="A467" s="17">
        <v>339</v>
      </c>
      <c r="B467" s="507" t="s">
        <v>2236</v>
      </c>
      <c r="C467" s="504">
        <v>103991</v>
      </c>
      <c r="D467" s="504">
        <v>110399105</v>
      </c>
      <c r="E467" s="504" t="s">
        <v>69</v>
      </c>
      <c r="F467" s="504" t="s">
        <v>70</v>
      </c>
      <c r="G467" s="504" t="s">
        <v>71</v>
      </c>
      <c r="H467" s="504" t="s">
        <v>1532</v>
      </c>
      <c r="I467" s="504" t="s">
        <v>305</v>
      </c>
      <c r="J467" s="504" t="s">
        <v>24</v>
      </c>
      <c r="K467" s="504">
        <v>1974</v>
      </c>
      <c r="L467" s="504">
        <v>2024</v>
      </c>
      <c r="M467" s="579">
        <v>1109393</v>
      </c>
      <c r="N467" s="507">
        <v>2442636.6299999999</v>
      </c>
      <c r="O467" s="507">
        <v>25</v>
      </c>
      <c r="P467" s="507" t="s">
        <v>1266</v>
      </c>
      <c r="Q467" s="580">
        <v>45639</v>
      </c>
      <c r="R467" s="581">
        <v>5534</v>
      </c>
      <c r="S467" s="507" t="s">
        <v>2237</v>
      </c>
      <c r="T467" s="582"/>
      <c r="U467" s="25"/>
    </row>
    <row r="468" ht="45">
      <c r="A468" s="18"/>
      <c r="B468" s="507"/>
      <c r="C468" s="504">
        <v>103991</v>
      </c>
      <c r="D468" s="504">
        <v>110399106</v>
      </c>
      <c r="E468" s="504" t="s">
        <v>69</v>
      </c>
      <c r="F468" s="504" t="s">
        <v>70</v>
      </c>
      <c r="G468" s="504" t="s">
        <v>71</v>
      </c>
      <c r="H468" s="504" t="s">
        <v>1532</v>
      </c>
      <c r="I468" s="504" t="s">
        <v>305</v>
      </c>
      <c r="J468" s="504" t="s">
        <v>22</v>
      </c>
      <c r="K468" s="504">
        <v>1974</v>
      </c>
      <c r="L468" s="504">
        <v>2024</v>
      </c>
      <c r="M468" s="579">
        <v>1398901</v>
      </c>
      <c r="N468" s="507">
        <v>2442636.6299999999</v>
      </c>
      <c r="O468" s="507">
        <v>30</v>
      </c>
      <c r="P468" s="507"/>
      <c r="Q468" s="581"/>
      <c r="R468" s="581"/>
      <c r="S468" s="507"/>
      <c r="T468" s="582"/>
      <c r="U468" s="25"/>
    </row>
    <row r="469" ht="60">
      <c r="A469" s="19"/>
      <c r="B469" s="507"/>
      <c r="C469" s="504">
        <v>103991</v>
      </c>
      <c r="D469" s="504">
        <v>110399107</v>
      </c>
      <c r="E469" s="504" t="s">
        <v>69</v>
      </c>
      <c r="F469" s="504" t="s">
        <v>70</v>
      </c>
      <c r="G469" s="504" t="s">
        <v>71</v>
      </c>
      <c r="H469" s="504" t="s">
        <v>1532</v>
      </c>
      <c r="I469" s="504" t="s">
        <v>305</v>
      </c>
      <c r="J469" s="504" t="s">
        <v>23</v>
      </c>
      <c r="K469" s="504">
        <v>1974</v>
      </c>
      <c r="L469" s="504">
        <v>2024</v>
      </c>
      <c r="M469" s="579">
        <v>1260723</v>
      </c>
      <c r="N469" s="507">
        <v>2192695.02</v>
      </c>
      <c r="O469" s="507">
        <v>30</v>
      </c>
      <c r="P469" s="507"/>
      <c r="Q469" s="581"/>
      <c r="R469" s="581"/>
      <c r="S469" s="507"/>
      <c r="T469" s="582"/>
      <c r="U469" s="25"/>
    </row>
    <row r="470" ht="71.25">
      <c r="A470" s="451">
        <v>340</v>
      </c>
      <c r="B470" s="507" t="s">
        <v>2238</v>
      </c>
      <c r="C470" s="504">
        <v>109862</v>
      </c>
      <c r="D470" s="504">
        <v>110986204</v>
      </c>
      <c r="E470" s="504" t="s">
        <v>286</v>
      </c>
      <c r="F470" s="504" t="s">
        <v>2012</v>
      </c>
      <c r="G470" s="504" t="s">
        <v>2013</v>
      </c>
      <c r="H470" s="504" t="s">
        <v>416</v>
      </c>
      <c r="I470" s="504" t="s">
        <v>366</v>
      </c>
      <c r="J470" s="504" t="s">
        <v>29</v>
      </c>
      <c r="K470" s="504">
        <v>1989</v>
      </c>
      <c r="L470" s="504">
        <v>2024</v>
      </c>
      <c r="M470" s="579">
        <v>1233724.8899999999</v>
      </c>
      <c r="N470" s="507">
        <v>2369617.1400000001</v>
      </c>
      <c r="O470" s="507" t="s">
        <v>1907</v>
      </c>
      <c r="P470" s="451" t="s">
        <v>1266</v>
      </c>
      <c r="Q470" s="487">
        <v>45639</v>
      </c>
      <c r="R470" s="581">
        <v>5535</v>
      </c>
      <c r="S470" s="304" t="s">
        <v>2223</v>
      </c>
      <c r="T470" s="582"/>
      <c r="U470" s="25"/>
    </row>
    <row r="471" ht="99.75">
      <c r="A471" s="451">
        <v>341</v>
      </c>
      <c r="B471" s="507" t="s">
        <v>2238</v>
      </c>
      <c r="C471" s="504">
        <v>109857</v>
      </c>
      <c r="D471" s="504">
        <v>110985703</v>
      </c>
      <c r="E471" s="504" t="s">
        <v>286</v>
      </c>
      <c r="F471" s="504" t="s">
        <v>2012</v>
      </c>
      <c r="G471" s="504" t="s">
        <v>2013</v>
      </c>
      <c r="H471" s="504" t="s">
        <v>416</v>
      </c>
      <c r="I471" s="504" t="s">
        <v>411</v>
      </c>
      <c r="J471" s="504" t="s">
        <v>21</v>
      </c>
      <c r="K471" s="504">
        <v>1976</v>
      </c>
      <c r="L471" s="504" t="s">
        <v>1679</v>
      </c>
      <c r="M471" s="579">
        <v>804271.37</v>
      </c>
      <c r="N471" s="507">
        <v>7161417.1992499996</v>
      </c>
      <c r="O471" s="507" t="s">
        <v>1862</v>
      </c>
      <c r="P471" s="563" t="s">
        <v>2239</v>
      </c>
      <c r="Q471" s="487">
        <v>45639</v>
      </c>
      <c r="R471" s="581">
        <v>5536</v>
      </c>
      <c r="S471" s="510" t="s">
        <v>1346</v>
      </c>
      <c r="T471" s="584"/>
      <c r="U471" s="59"/>
    </row>
    <row r="472" ht="75">
      <c r="A472" s="17">
        <v>342</v>
      </c>
      <c r="B472" s="507" t="s">
        <v>2240</v>
      </c>
      <c r="C472" s="504">
        <v>112655</v>
      </c>
      <c r="D472" s="504">
        <v>111265510</v>
      </c>
      <c r="E472" s="504" t="s">
        <v>69</v>
      </c>
      <c r="F472" s="504" t="s">
        <v>70</v>
      </c>
      <c r="G472" s="504" t="s">
        <v>71</v>
      </c>
      <c r="H472" s="504" t="s">
        <v>369</v>
      </c>
      <c r="I472" s="504" t="s">
        <v>2241</v>
      </c>
      <c r="J472" s="504" t="s">
        <v>2242</v>
      </c>
      <c r="K472" s="504">
        <v>1995</v>
      </c>
      <c r="L472" s="504">
        <v>2022</v>
      </c>
      <c r="M472" s="579">
        <v>4175360.9700000002</v>
      </c>
      <c r="N472" s="507">
        <v>6671626.3399999999</v>
      </c>
      <c r="O472" s="507" t="s">
        <v>28</v>
      </c>
      <c r="P472" s="507" t="s">
        <v>1266</v>
      </c>
      <c r="Q472" s="580">
        <v>45639</v>
      </c>
      <c r="R472" s="581">
        <v>5537</v>
      </c>
      <c r="S472" s="507" t="s">
        <v>2243</v>
      </c>
      <c r="T472" s="582"/>
      <c r="U472" s="25"/>
    </row>
    <row r="473" ht="75">
      <c r="A473" s="19"/>
      <c r="B473" s="507"/>
      <c r="C473" s="504">
        <v>112655</v>
      </c>
      <c r="D473" s="504">
        <v>211265510</v>
      </c>
      <c r="E473" s="504" t="s">
        <v>69</v>
      </c>
      <c r="F473" s="504" t="s">
        <v>70</v>
      </c>
      <c r="G473" s="504" t="s">
        <v>71</v>
      </c>
      <c r="H473" s="504" t="s">
        <v>369</v>
      </c>
      <c r="I473" s="504" t="s">
        <v>2241</v>
      </c>
      <c r="J473" s="504" t="s">
        <v>2244</v>
      </c>
      <c r="K473" s="504">
        <v>1995</v>
      </c>
      <c r="L473" s="504">
        <v>2024</v>
      </c>
      <c r="M473" s="579">
        <v>5990000</v>
      </c>
      <c r="N473" s="507">
        <v>10007439.51</v>
      </c>
      <c r="O473" s="507" t="s">
        <v>28</v>
      </c>
      <c r="P473" s="507"/>
      <c r="Q473" s="581"/>
      <c r="R473" s="581"/>
      <c r="S473" s="507"/>
      <c r="T473" s="582"/>
      <c r="U473" s="25"/>
    </row>
    <row r="474" ht="71.25">
      <c r="A474" s="451">
        <v>343</v>
      </c>
      <c r="B474" s="507" t="s">
        <v>1261</v>
      </c>
      <c r="C474" s="504">
        <v>104967</v>
      </c>
      <c r="D474" s="504">
        <v>110496704</v>
      </c>
      <c r="E474" s="504" t="s">
        <v>69</v>
      </c>
      <c r="F474" s="504" t="s">
        <v>70</v>
      </c>
      <c r="G474" s="504" t="s">
        <v>71</v>
      </c>
      <c r="H474" s="504" t="s">
        <v>2026</v>
      </c>
      <c r="I474" s="504" t="s">
        <v>1968</v>
      </c>
      <c r="J474" s="504" t="s">
        <v>29</v>
      </c>
      <c r="K474" s="504">
        <v>1975</v>
      </c>
      <c r="L474" s="504">
        <v>2024</v>
      </c>
      <c r="M474" s="579">
        <v>2173106.5600000001</v>
      </c>
      <c r="N474" s="507">
        <v>4199934.4678999996</v>
      </c>
      <c r="O474" s="507" t="s">
        <v>1907</v>
      </c>
      <c r="P474" s="451" t="s">
        <v>1266</v>
      </c>
      <c r="Q474" s="487">
        <v>45639</v>
      </c>
      <c r="R474" s="581">
        <v>5538</v>
      </c>
      <c r="S474" s="304" t="s">
        <v>2223</v>
      </c>
      <c r="T474" s="582"/>
      <c r="U474" s="25"/>
    </row>
    <row r="475" ht="71.25">
      <c r="A475" s="451">
        <v>344</v>
      </c>
      <c r="B475" s="507" t="s">
        <v>1261</v>
      </c>
      <c r="C475" s="504">
        <v>106620</v>
      </c>
      <c r="D475" s="504">
        <v>110662004</v>
      </c>
      <c r="E475" s="504" t="s">
        <v>69</v>
      </c>
      <c r="F475" s="504" t="s">
        <v>70</v>
      </c>
      <c r="G475" s="504" t="s">
        <v>71</v>
      </c>
      <c r="H475" s="504" t="s">
        <v>391</v>
      </c>
      <c r="I475" s="504" t="s">
        <v>375</v>
      </c>
      <c r="J475" s="504" t="s">
        <v>29</v>
      </c>
      <c r="K475" s="504">
        <v>1975</v>
      </c>
      <c r="L475" s="504">
        <v>2024</v>
      </c>
      <c r="M475" s="579">
        <v>6201326.5300000003</v>
      </c>
      <c r="N475" s="507">
        <v>11880376.289999999</v>
      </c>
      <c r="O475" s="507" t="s">
        <v>1907</v>
      </c>
      <c r="P475" s="451" t="s">
        <v>1266</v>
      </c>
      <c r="Q475" s="487">
        <v>45639</v>
      </c>
      <c r="R475" s="581">
        <v>5539</v>
      </c>
      <c r="S475" s="304" t="s">
        <v>2223</v>
      </c>
      <c r="T475" s="582"/>
      <c r="U475" s="25"/>
    </row>
    <row r="476" ht="57">
      <c r="A476" s="451">
        <v>345</v>
      </c>
      <c r="B476" s="507" t="s">
        <v>1261</v>
      </c>
      <c r="C476" s="504">
        <v>105694</v>
      </c>
      <c r="D476" s="504">
        <v>110569402</v>
      </c>
      <c r="E476" s="504" t="s">
        <v>69</v>
      </c>
      <c r="F476" s="504" t="s">
        <v>70</v>
      </c>
      <c r="G476" s="504" t="s">
        <v>71</v>
      </c>
      <c r="H476" s="504" t="s">
        <v>1837</v>
      </c>
      <c r="I476" s="504" t="s">
        <v>371</v>
      </c>
      <c r="J476" s="504" t="s">
        <v>25</v>
      </c>
      <c r="K476" s="504">
        <v>1981</v>
      </c>
      <c r="L476" s="504">
        <v>2024</v>
      </c>
      <c r="M476" s="579">
        <v>2576042.79</v>
      </c>
      <c r="N476" s="507">
        <v>5137111.4080000008</v>
      </c>
      <c r="O476" s="507" t="s">
        <v>1874</v>
      </c>
      <c r="P476" s="451" t="s">
        <v>1266</v>
      </c>
      <c r="Q476" s="487">
        <v>45639</v>
      </c>
      <c r="R476" s="581">
        <v>5540</v>
      </c>
      <c r="S476" s="304" t="s">
        <v>2235</v>
      </c>
      <c r="T476" s="582"/>
      <c r="U476" s="25"/>
    </row>
    <row r="477" ht="57">
      <c r="A477" s="451">
        <v>346</v>
      </c>
      <c r="B477" s="507" t="s">
        <v>2245</v>
      </c>
      <c r="C477" s="504">
        <v>107481</v>
      </c>
      <c r="D477" s="504">
        <v>110748101</v>
      </c>
      <c r="E477" s="504" t="s">
        <v>69</v>
      </c>
      <c r="F477" s="504" t="s">
        <v>70</v>
      </c>
      <c r="G477" s="504" t="s">
        <v>71</v>
      </c>
      <c r="H477" s="504" t="s">
        <v>1821</v>
      </c>
      <c r="I477" s="504" t="s">
        <v>2211</v>
      </c>
      <c r="J477" s="504" t="s">
        <v>18</v>
      </c>
      <c r="K477" s="504">
        <v>1985</v>
      </c>
      <c r="L477" s="504">
        <v>2022</v>
      </c>
      <c r="M477" s="579">
        <v>9178449</v>
      </c>
      <c r="N477" s="507">
        <v>34261575.215999998</v>
      </c>
      <c r="O477" s="507" t="s">
        <v>1857</v>
      </c>
      <c r="P477" s="451" t="s">
        <v>1266</v>
      </c>
      <c r="Q477" s="487">
        <v>45639</v>
      </c>
      <c r="R477" s="581">
        <v>5541</v>
      </c>
      <c r="S477" s="304" t="s">
        <v>2246</v>
      </c>
      <c r="T477" s="582"/>
      <c r="U477" s="25"/>
    </row>
    <row r="478" ht="71.25">
      <c r="A478" s="451">
        <v>347</v>
      </c>
      <c r="B478" s="507" t="s">
        <v>2247</v>
      </c>
      <c r="C478" s="504">
        <v>105650</v>
      </c>
      <c r="D478" s="504">
        <v>110565004</v>
      </c>
      <c r="E478" s="504" t="s">
        <v>69</v>
      </c>
      <c r="F478" s="504" t="s">
        <v>70</v>
      </c>
      <c r="G478" s="504" t="s">
        <v>71</v>
      </c>
      <c r="H478" s="504" t="s">
        <v>527</v>
      </c>
      <c r="I478" s="504" t="s">
        <v>1510</v>
      </c>
      <c r="J478" s="504" t="s">
        <v>29</v>
      </c>
      <c r="K478" s="504">
        <v>1964</v>
      </c>
      <c r="L478" s="504">
        <v>2024</v>
      </c>
      <c r="M478" s="579">
        <v>1605910.78</v>
      </c>
      <c r="N478" s="507">
        <v>3104142.9899999998</v>
      </c>
      <c r="O478" s="507" t="s">
        <v>2248</v>
      </c>
      <c r="P478" s="451" t="s">
        <v>1266</v>
      </c>
      <c r="Q478" s="487">
        <v>45639</v>
      </c>
      <c r="R478" s="581">
        <v>5542</v>
      </c>
      <c r="S478" s="304" t="s">
        <v>2223</v>
      </c>
      <c r="T478" s="582"/>
      <c r="U478" s="25"/>
    </row>
    <row r="479" ht="57">
      <c r="A479" s="451">
        <v>348</v>
      </c>
      <c r="B479" s="507" t="s">
        <v>2249</v>
      </c>
      <c r="C479" s="504">
        <v>104953</v>
      </c>
      <c r="D479" s="504">
        <v>110495302</v>
      </c>
      <c r="E479" s="504" t="s">
        <v>69</v>
      </c>
      <c r="F479" s="504" t="s">
        <v>70</v>
      </c>
      <c r="G479" s="504" t="s">
        <v>71</v>
      </c>
      <c r="H479" s="504" t="s">
        <v>2250</v>
      </c>
      <c r="I479" s="504" t="s">
        <v>421</v>
      </c>
      <c r="J479" s="504" t="s">
        <v>25</v>
      </c>
      <c r="K479" s="504">
        <v>1980</v>
      </c>
      <c r="L479" s="504">
        <v>2024</v>
      </c>
      <c r="M479" s="579">
        <v>3298017.02</v>
      </c>
      <c r="N479" s="507">
        <v>8205889.1200000001</v>
      </c>
      <c r="O479" s="507" t="s">
        <v>1855</v>
      </c>
      <c r="P479" s="451" t="s">
        <v>1266</v>
      </c>
      <c r="Q479" s="487">
        <v>45639</v>
      </c>
      <c r="R479" s="581">
        <v>5543</v>
      </c>
      <c r="S479" s="304" t="s">
        <v>2235</v>
      </c>
      <c r="T479" s="582"/>
      <c r="U479" s="25"/>
    </row>
    <row r="480" ht="57">
      <c r="A480" s="451">
        <v>349</v>
      </c>
      <c r="B480" s="507" t="s">
        <v>2251</v>
      </c>
      <c r="C480" s="504">
        <v>104342</v>
      </c>
      <c r="D480" s="504">
        <v>110434201</v>
      </c>
      <c r="E480" s="504" t="s">
        <v>69</v>
      </c>
      <c r="F480" s="504" t="s">
        <v>70</v>
      </c>
      <c r="G480" s="504" t="s">
        <v>71</v>
      </c>
      <c r="H480" s="504" t="s">
        <v>2252</v>
      </c>
      <c r="I480" s="504" t="s">
        <v>1322</v>
      </c>
      <c r="J480" s="504" t="s">
        <v>18</v>
      </c>
      <c r="K480" s="504">
        <v>1999</v>
      </c>
      <c r="L480" s="504">
        <v>2023</v>
      </c>
      <c r="M480" s="579">
        <v>1431684.79</v>
      </c>
      <c r="N480" s="507">
        <v>6156535.0720000006</v>
      </c>
      <c r="O480" s="507" t="s">
        <v>1855</v>
      </c>
      <c r="P480" s="451" t="s">
        <v>1266</v>
      </c>
      <c r="Q480" s="487">
        <v>45639</v>
      </c>
      <c r="R480" s="581">
        <v>5544</v>
      </c>
      <c r="S480" s="304" t="s">
        <v>2225</v>
      </c>
      <c r="T480" s="582"/>
      <c r="U480" s="25"/>
    </row>
    <row r="481" ht="71.25">
      <c r="A481" s="451">
        <v>350</v>
      </c>
      <c r="B481" s="507" t="s">
        <v>2253</v>
      </c>
      <c r="C481" s="504">
        <v>103087</v>
      </c>
      <c r="D481" s="504">
        <v>110308709</v>
      </c>
      <c r="E481" s="504" t="s">
        <v>69</v>
      </c>
      <c r="F481" s="504" t="s">
        <v>70</v>
      </c>
      <c r="G481" s="504" t="s">
        <v>71</v>
      </c>
      <c r="H481" s="504" t="s">
        <v>2254</v>
      </c>
      <c r="I481" s="504" t="s">
        <v>1942</v>
      </c>
      <c r="J481" s="504" t="s">
        <v>20</v>
      </c>
      <c r="K481" s="504">
        <v>1977</v>
      </c>
      <c r="L481" s="504">
        <v>2019</v>
      </c>
      <c r="M481" s="579">
        <v>2123841.1000000001</v>
      </c>
      <c r="N481" s="507">
        <v>6397365.9620000003</v>
      </c>
      <c r="O481" s="507" t="s">
        <v>2106</v>
      </c>
      <c r="P481" s="451" t="s">
        <v>1266</v>
      </c>
      <c r="Q481" s="487">
        <v>45639</v>
      </c>
      <c r="R481" s="581">
        <v>5545</v>
      </c>
      <c r="S481" s="304" t="s">
        <v>2255</v>
      </c>
      <c r="T481" s="582"/>
      <c r="U481" s="25"/>
    </row>
    <row r="482" ht="71.25">
      <c r="A482" s="451">
        <v>351</v>
      </c>
      <c r="B482" s="507" t="s">
        <v>2256</v>
      </c>
      <c r="C482" s="504">
        <v>107907</v>
      </c>
      <c r="D482" s="504">
        <v>110790704</v>
      </c>
      <c r="E482" s="504" t="s">
        <v>69</v>
      </c>
      <c r="F482" s="504" t="s">
        <v>70</v>
      </c>
      <c r="G482" s="504" t="s">
        <v>71</v>
      </c>
      <c r="H482" s="504" t="s">
        <v>410</v>
      </c>
      <c r="I482" s="504" t="s">
        <v>411</v>
      </c>
      <c r="J482" s="504" t="s">
        <v>29</v>
      </c>
      <c r="K482" s="504">
        <v>1967</v>
      </c>
      <c r="L482" s="504">
        <v>2024</v>
      </c>
      <c r="M482" s="579">
        <v>2797822</v>
      </c>
      <c r="N482" s="507">
        <v>5780308.2999999998</v>
      </c>
      <c r="O482" s="507" t="s">
        <v>1926</v>
      </c>
      <c r="P482" s="451" t="s">
        <v>1266</v>
      </c>
      <c r="Q482" s="487">
        <v>45639</v>
      </c>
      <c r="R482" s="581">
        <v>5546</v>
      </c>
      <c r="S482" s="304" t="s">
        <v>2223</v>
      </c>
      <c r="T482" s="582"/>
      <c r="U482" s="25"/>
    </row>
    <row r="483" ht="53.25" customHeight="1">
      <c r="A483" s="17">
        <v>352</v>
      </c>
      <c r="B483" s="507" t="s">
        <v>2256</v>
      </c>
      <c r="C483" s="504">
        <v>105020</v>
      </c>
      <c r="D483" s="504">
        <v>110502004</v>
      </c>
      <c r="E483" s="504" t="s">
        <v>69</v>
      </c>
      <c r="F483" s="504" t="s">
        <v>70</v>
      </c>
      <c r="G483" s="504" t="s">
        <v>71</v>
      </c>
      <c r="H483" s="504" t="s">
        <v>2257</v>
      </c>
      <c r="I483" s="504" t="s">
        <v>316</v>
      </c>
      <c r="J483" s="504" t="s">
        <v>29</v>
      </c>
      <c r="K483" s="504">
        <v>1986</v>
      </c>
      <c r="L483" s="504">
        <v>2024</v>
      </c>
      <c r="M483" s="579">
        <v>3145579.1099999999</v>
      </c>
      <c r="N483" s="507">
        <v>4815653.1030000001</v>
      </c>
      <c r="O483" s="507" t="s">
        <v>1857</v>
      </c>
      <c r="P483" s="507" t="s">
        <v>1266</v>
      </c>
      <c r="Q483" s="580">
        <v>45639</v>
      </c>
      <c r="R483" s="581">
        <v>5547</v>
      </c>
      <c r="S483" s="507" t="s">
        <v>2258</v>
      </c>
      <c r="T483" s="582"/>
      <c r="U483" s="25"/>
    </row>
    <row r="484" ht="53.25" customHeight="1">
      <c r="A484" s="19"/>
      <c r="B484" s="507"/>
      <c r="C484" s="504">
        <v>105020</v>
      </c>
      <c r="D484" s="504">
        <v>110502006</v>
      </c>
      <c r="E484" s="504" t="s">
        <v>69</v>
      </c>
      <c r="F484" s="504" t="s">
        <v>70</v>
      </c>
      <c r="G484" s="504" t="s">
        <v>71</v>
      </c>
      <c r="H484" s="504" t="s">
        <v>2257</v>
      </c>
      <c r="I484" s="504" t="s">
        <v>316</v>
      </c>
      <c r="J484" s="504" t="s">
        <v>22</v>
      </c>
      <c r="K484" s="504">
        <v>1986</v>
      </c>
      <c r="L484" s="504">
        <v>2024</v>
      </c>
      <c r="M484" s="579">
        <v>942886</v>
      </c>
      <c r="N484" s="507">
        <v>1675874.621</v>
      </c>
      <c r="O484" s="507" t="s">
        <v>1857</v>
      </c>
      <c r="P484" s="507"/>
      <c r="Q484" s="581"/>
      <c r="R484" s="581"/>
      <c r="S484" s="507"/>
      <c r="T484" s="582"/>
      <c r="U484" s="25"/>
    </row>
    <row r="485" ht="71.25">
      <c r="A485" s="451">
        <v>353</v>
      </c>
      <c r="B485" s="507" t="s">
        <v>1630</v>
      </c>
      <c r="C485" s="504">
        <v>105085</v>
      </c>
      <c r="D485" s="504">
        <v>110508503</v>
      </c>
      <c r="E485" s="504" t="s">
        <v>69</v>
      </c>
      <c r="F485" s="504" t="s">
        <v>70</v>
      </c>
      <c r="G485" s="504" t="s">
        <v>71</v>
      </c>
      <c r="H485" s="504" t="s">
        <v>1633</v>
      </c>
      <c r="I485" s="504" t="s">
        <v>283</v>
      </c>
      <c r="J485" s="504" t="s">
        <v>21</v>
      </c>
      <c r="K485" s="504">
        <v>1971</v>
      </c>
      <c r="L485" s="504">
        <v>2023</v>
      </c>
      <c r="M485" s="579">
        <v>1090296</v>
      </c>
      <c r="N485" s="507">
        <v>5117425.4249999998</v>
      </c>
      <c r="O485" s="507" t="s">
        <v>1852</v>
      </c>
      <c r="P485" s="451" t="s">
        <v>1266</v>
      </c>
      <c r="Q485" s="487">
        <v>45639</v>
      </c>
      <c r="R485" s="581">
        <v>5548</v>
      </c>
      <c r="S485" s="304" t="s">
        <v>2227</v>
      </c>
      <c r="T485" s="582"/>
      <c r="U485" s="25"/>
    </row>
    <row r="486" ht="57">
      <c r="A486" s="451">
        <v>354</v>
      </c>
      <c r="B486" s="507" t="s">
        <v>2259</v>
      </c>
      <c r="C486" s="504">
        <v>101666</v>
      </c>
      <c r="D486" s="504">
        <v>110166601</v>
      </c>
      <c r="E486" s="504" t="s">
        <v>2260</v>
      </c>
      <c r="F486" s="504" t="s">
        <v>2261</v>
      </c>
      <c r="G486" s="504" t="s">
        <v>2262</v>
      </c>
      <c r="H486" s="504" t="s">
        <v>2263</v>
      </c>
      <c r="I486" s="504" t="s">
        <v>375</v>
      </c>
      <c r="J486" s="504" t="s">
        <v>18</v>
      </c>
      <c r="K486" s="504">
        <v>1968</v>
      </c>
      <c r="L486" s="504">
        <v>2024</v>
      </c>
      <c r="M486" s="579">
        <v>1930429.75</v>
      </c>
      <c r="N486" s="507">
        <v>6156291.8480000002</v>
      </c>
      <c r="O486" s="507" t="s">
        <v>1926</v>
      </c>
      <c r="P486" s="451" t="s">
        <v>1266</v>
      </c>
      <c r="Q486" s="487">
        <v>45639</v>
      </c>
      <c r="R486" s="581">
        <v>5549</v>
      </c>
      <c r="S486" s="304" t="s">
        <v>2264</v>
      </c>
      <c r="T486" s="582"/>
      <c r="U486" s="25"/>
    </row>
    <row r="487" ht="45">
      <c r="A487" s="17">
        <v>355</v>
      </c>
      <c r="B487" s="507" t="s">
        <v>2259</v>
      </c>
      <c r="C487" s="504">
        <v>101665</v>
      </c>
      <c r="D487" s="504">
        <v>110166505</v>
      </c>
      <c r="E487" s="504" t="s">
        <v>2260</v>
      </c>
      <c r="F487" s="504" t="s">
        <v>2261</v>
      </c>
      <c r="G487" s="504" t="s">
        <v>2262</v>
      </c>
      <c r="H487" s="504" t="s">
        <v>2263</v>
      </c>
      <c r="I487" s="504" t="s">
        <v>86</v>
      </c>
      <c r="J487" s="504" t="s">
        <v>24</v>
      </c>
      <c r="K487" s="504">
        <v>1963</v>
      </c>
      <c r="L487" s="504">
        <v>2023</v>
      </c>
      <c r="M487" s="579">
        <v>346599.40000000002</v>
      </c>
      <c r="N487" s="507">
        <v>956159.28799999994</v>
      </c>
      <c r="O487" s="507" t="s">
        <v>1926</v>
      </c>
      <c r="P487" s="507" t="s">
        <v>1266</v>
      </c>
      <c r="Q487" s="580">
        <v>45639</v>
      </c>
      <c r="R487" s="581">
        <v>5550</v>
      </c>
      <c r="S487" s="507" t="s">
        <v>2265</v>
      </c>
      <c r="T487" s="582"/>
      <c r="U487" s="25"/>
    </row>
    <row r="488" ht="45">
      <c r="A488" s="18"/>
      <c r="B488" s="507"/>
      <c r="C488" s="504">
        <v>101665</v>
      </c>
      <c r="D488" s="504">
        <v>110166506</v>
      </c>
      <c r="E488" s="504" t="s">
        <v>2260</v>
      </c>
      <c r="F488" s="504" t="s">
        <v>2261</v>
      </c>
      <c r="G488" s="504" t="s">
        <v>2262</v>
      </c>
      <c r="H488" s="504" t="s">
        <v>2263</v>
      </c>
      <c r="I488" s="504" t="s">
        <v>86</v>
      </c>
      <c r="J488" s="504" t="s">
        <v>22</v>
      </c>
      <c r="K488" s="504">
        <v>1963</v>
      </c>
      <c r="L488" s="504">
        <v>2023</v>
      </c>
      <c r="M488" s="579">
        <v>480276.59000000003</v>
      </c>
      <c r="N488" s="507">
        <v>956159.28799999994</v>
      </c>
      <c r="O488" s="507" t="s">
        <v>1926</v>
      </c>
      <c r="P488" s="507"/>
      <c r="Q488" s="581"/>
      <c r="R488" s="581"/>
      <c r="S488" s="507"/>
      <c r="T488" s="582"/>
      <c r="U488" s="25"/>
    </row>
    <row r="489" ht="60">
      <c r="A489" s="19"/>
      <c r="B489" s="507"/>
      <c r="C489" s="504">
        <v>101665</v>
      </c>
      <c r="D489" s="504">
        <v>110166507</v>
      </c>
      <c r="E489" s="504" t="s">
        <v>2260</v>
      </c>
      <c r="F489" s="504" t="s">
        <v>2261</v>
      </c>
      <c r="G489" s="504" t="s">
        <v>2262</v>
      </c>
      <c r="H489" s="504" t="s">
        <v>2263</v>
      </c>
      <c r="I489" s="504" t="s">
        <v>86</v>
      </c>
      <c r="J489" s="504" t="s">
        <v>23</v>
      </c>
      <c r="K489" s="504">
        <v>1963</v>
      </c>
      <c r="L489" s="504">
        <v>2023</v>
      </c>
      <c r="M489" s="579">
        <v>1274012.24</v>
      </c>
      <c r="N489" s="507">
        <v>845734.9040000001</v>
      </c>
      <c r="O489" s="507" t="s">
        <v>1926</v>
      </c>
      <c r="P489" s="507"/>
      <c r="Q489" s="581"/>
      <c r="R489" s="581"/>
      <c r="S489" s="507"/>
      <c r="T489" s="582"/>
      <c r="U489" s="25"/>
    </row>
    <row r="490" ht="71.25">
      <c r="A490" s="451">
        <v>356</v>
      </c>
      <c r="B490" s="507" t="s">
        <v>2266</v>
      </c>
      <c r="C490" s="504">
        <v>107835</v>
      </c>
      <c r="D490" s="504">
        <v>110783504</v>
      </c>
      <c r="E490" s="504" t="s">
        <v>69</v>
      </c>
      <c r="F490" s="504" t="s">
        <v>70</v>
      </c>
      <c r="G490" s="504" t="s">
        <v>71</v>
      </c>
      <c r="H490" s="504" t="s">
        <v>451</v>
      </c>
      <c r="I490" s="504" t="s">
        <v>2267</v>
      </c>
      <c r="J490" s="504" t="s">
        <v>29</v>
      </c>
      <c r="K490" s="504">
        <v>1988</v>
      </c>
      <c r="L490" s="504">
        <v>2024</v>
      </c>
      <c r="M490" s="579">
        <v>9180955.6199999992</v>
      </c>
      <c r="N490" s="507">
        <v>16342721.810999999</v>
      </c>
      <c r="O490" s="507" t="s">
        <v>2092</v>
      </c>
      <c r="P490" s="451" t="s">
        <v>1266</v>
      </c>
      <c r="Q490" s="487">
        <v>45639</v>
      </c>
      <c r="R490" s="581">
        <v>5551</v>
      </c>
      <c r="S490" s="304" t="s">
        <v>2223</v>
      </c>
      <c r="T490" s="582"/>
      <c r="U490" s="25"/>
    </row>
    <row r="491" ht="71.25">
      <c r="A491" s="451">
        <v>357</v>
      </c>
      <c r="B491" s="507" t="s">
        <v>2268</v>
      </c>
      <c r="C491" s="504">
        <v>100520</v>
      </c>
      <c r="D491" s="504">
        <v>110052009</v>
      </c>
      <c r="E491" s="504" t="s">
        <v>471</v>
      </c>
      <c r="F491" s="504" t="s">
        <v>472</v>
      </c>
      <c r="G491" s="504" t="s">
        <v>473</v>
      </c>
      <c r="H491" s="504" t="s">
        <v>1691</v>
      </c>
      <c r="I491" s="504" t="s">
        <v>129</v>
      </c>
      <c r="J491" s="504" t="s">
        <v>20</v>
      </c>
      <c r="K491" s="504">
        <v>1964</v>
      </c>
      <c r="L491" s="504">
        <v>2024</v>
      </c>
      <c r="M491" s="579">
        <v>1800000.51</v>
      </c>
      <c r="N491" s="507">
        <v>5651696.6459999997</v>
      </c>
      <c r="O491" s="507" t="s">
        <v>1926</v>
      </c>
      <c r="P491" s="451" t="s">
        <v>1266</v>
      </c>
      <c r="Q491" s="487">
        <v>45639</v>
      </c>
      <c r="R491" s="581">
        <v>5552</v>
      </c>
      <c r="S491" s="304" t="s">
        <v>2269</v>
      </c>
      <c r="T491" s="582"/>
      <c r="U491" s="25"/>
    </row>
    <row r="492" ht="57">
      <c r="A492" s="451">
        <v>358</v>
      </c>
      <c r="B492" s="507" t="s">
        <v>1261</v>
      </c>
      <c r="C492" s="504">
        <v>105697</v>
      </c>
      <c r="D492" s="504">
        <v>110569702</v>
      </c>
      <c r="E492" s="504" t="s">
        <v>69</v>
      </c>
      <c r="F492" s="504" t="s">
        <v>70</v>
      </c>
      <c r="G492" s="504" t="s">
        <v>71</v>
      </c>
      <c r="H492" s="504" t="s">
        <v>1837</v>
      </c>
      <c r="I492" s="504" t="s">
        <v>1283</v>
      </c>
      <c r="J492" s="504" t="s">
        <v>25</v>
      </c>
      <c r="K492" s="504">
        <v>1986</v>
      </c>
      <c r="L492" s="504">
        <v>2024</v>
      </c>
      <c r="M492" s="579">
        <v>7949154.8700000001</v>
      </c>
      <c r="N492" s="507">
        <v>11967257.35</v>
      </c>
      <c r="O492" s="507" t="s">
        <v>1874</v>
      </c>
      <c r="P492" s="451" t="s">
        <v>1266</v>
      </c>
      <c r="Q492" s="487">
        <v>45639</v>
      </c>
      <c r="R492" s="581">
        <v>5553</v>
      </c>
      <c r="S492" s="304" t="s">
        <v>2235</v>
      </c>
      <c r="T492" s="582"/>
      <c r="U492" s="25"/>
    </row>
    <row r="493" ht="57">
      <c r="A493" s="451">
        <v>359</v>
      </c>
      <c r="B493" s="507" t="s">
        <v>1261</v>
      </c>
      <c r="C493" s="504">
        <v>107477</v>
      </c>
      <c r="D493" s="504">
        <v>110747702</v>
      </c>
      <c r="E493" s="504" t="s">
        <v>69</v>
      </c>
      <c r="F493" s="504" t="s">
        <v>70</v>
      </c>
      <c r="G493" s="504" t="s">
        <v>71</v>
      </c>
      <c r="H493" s="504" t="s">
        <v>1821</v>
      </c>
      <c r="I493" s="504" t="s">
        <v>2270</v>
      </c>
      <c r="J493" s="504" t="s">
        <v>25</v>
      </c>
      <c r="K493" s="504">
        <v>1984</v>
      </c>
      <c r="L493" s="504">
        <v>2024</v>
      </c>
      <c r="M493" s="579">
        <v>6942601.9699999997</v>
      </c>
      <c r="N493" s="507">
        <v>9939620.5750000011</v>
      </c>
      <c r="O493" s="507" t="s">
        <v>1874</v>
      </c>
      <c r="P493" s="451" t="s">
        <v>1266</v>
      </c>
      <c r="Q493" s="487">
        <v>45639</v>
      </c>
      <c r="R493" s="581">
        <v>5554</v>
      </c>
      <c r="S493" s="304" t="s">
        <v>2235</v>
      </c>
      <c r="T493" s="582"/>
      <c r="U493" s="25"/>
    </row>
    <row r="494" ht="57">
      <c r="A494" s="451">
        <v>360</v>
      </c>
      <c r="B494" s="507" t="s">
        <v>1261</v>
      </c>
      <c r="C494" s="504">
        <v>108968</v>
      </c>
      <c r="D494" s="504">
        <v>110896802</v>
      </c>
      <c r="E494" s="504" t="s">
        <v>69</v>
      </c>
      <c r="F494" s="504" t="s">
        <v>70</v>
      </c>
      <c r="G494" s="504" t="s">
        <v>71</v>
      </c>
      <c r="H494" s="504" t="s">
        <v>379</v>
      </c>
      <c r="I494" s="504" t="s">
        <v>2271</v>
      </c>
      <c r="J494" s="504" t="s">
        <v>25</v>
      </c>
      <c r="K494" s="504">
        <v>1992</v>
      </c>
      <c r="L494" s="504">
        <v>2024</v>
      </c>
      <c r="M494" s="579">
        <v>9857681.9700000007</v>
      </c>
      <c r="N494" s="507">
        <v>21348609.57</v>
      </c>
      <c r="O494" s="507" t="s">
        <v>1889</v>
      </c>
      <c r="P494" s="451" t="s">
        <v>1266</v>
      </c>
      <c r="Q494" s="487">
        <v>45639</v>
      </c>
      <c r="R494" s="581">
        <v>5555</v>
      </c>
      <c r="S494" s="304" t="s">
        <v>2235</v>
      </c>
      <c r="T494" s="582"/>
      <c r="U494" s="25"/>
    </row>
    <row r="495" ht="57">
      <c r="A495" s="451">
        <v>361</v>
      </c>
      <c r="B495" s="507" t="s">
        <v>1261</v>
      </c>
      <c r="C495" s="504">
        <v>109016</v>
      </c>
      <c r="D495" s="504">
        <v>110901602</v>
      </c>
      <c r="E495" s="504" t="s">
        <v>69</v>
      </c>
      <c r="F495" s="504" t="s">
        <v>70</v>
      </c>
      <c r="G495" s="504" t="s">
        <v>71</v>
      </c>
      <c r="H495" s="504" t="s">
        <v>1860</v>
      </c>
      <c r="I495" s="504" t="s">
        <v>112</v>
      </c>
      <c r="J495" s="504" t="s">
        <v>25</v>
      </c>
      <c r="K495" s="504">
        <v>1976</v>
      </c>
      <c r="L495" s="504">
        <v>2024</v>
      </c>
      <c r="M495" s="579">
        <v>7866952.1299999999</v>
      </c>
      <c r="N495" s="507">
        <v>15022077.35</v>
      </c>
      <c r="O495" s="507" t="s">
        <v>1852</v>
      </c>
      <c r="P495" s="451" t="s">
        <v>1266</v>
      </c>
      <c r="Q495" s="487">
        <v>45639</v>
      </c>
      <c r="R495" s="581">
        <v>5556</v>
      </c>
      <c r="S495" s="304" t="s">
        <v>2235</v>
      </c>
      <c r="T495" s="582"/>
      <c r="U495" s="25"/>
    </row>
    <row r="496" ht="57">
      <c r="A496" s="451">
        <v>362</v>
      </c>
      <c r="B496" s="507" t="s">
        <v>1261</v>
      </c>
      <c r="C496" s="504">
        <v>107155</v>
      </c>
      <c r="D496" s="504">
        <v>110715501</v>
      </c>
      <c r="E496" s="504" t="s">
        <v>69</v>
      </c>
      <c r="F496" s="504" t="s">
        <v>70</v>
      </c>
      <c r="G496" s="504" t="s">
        <v>71</v>
      </c>
      <c r="H496" s="504" t="s">
        <v>2083</v>
      </c>
      <c r="I496" s="504" t="s">
        <v>1898</v>
      </c>
      <c r="J496" s="504" t="s">
        <v>18</v>
      </c>
      <c r="K496" s="504">
        <v>1972</v>
      </c>
      <c r="L496" s="504">
        <v>2024</v>
      </c>
      <c r="M496" s="579">
        <v>4880612.4000000004</v>
      </c>
      <c r="N496" s="507">
        <v>17798601.25</v>
      </c>
      <c r="O496" s="507" t="s">
        <v>1852</v>
      </c>
      <c r="P496" s="451" t="s">
        <v>1266</v>
      </c>
      <c r="Q496" s="487">
        <v>45639</v>
      </c>
      <c r="R496" s="581">
        <v>5557</v>
      </c>
      <c r="S496" s="304" t="s">
        <v>2264</v>
      </c>
      <c r="T496" s="582"/>
      <c r="U496" s="25"/>
    </row>
    <row r="497" ht="45">
      <c r="A497" s="17">
        <v>363</v>
      </c>
      <c r="B497" s="507" t="s">
        <v>1261</v>
      </c>
      <c r="C497" s="504">
        <v>104416</v>
      </c>
      <c r="D497" s="504">
        <v>110441604</v>
      </c>
      <c r="E497" s="504" t="s">
        <v>69</v>
      </c>
      <c r="F497" s="504" t="s">
        <v>70</v>
      </c>
      <c r="G497" s="504" t="s">
        <v>71</v>
      </c>
      <c r="H497" s="504" t="s">
        <v>1823</v>
      </c>
      <c r="I497" s="504" t="s">
        <v>366</v>
      </c>
      <c r="J497" s="504" t="s">
        <v>29</v>
      </c>
      <c r="K497" s="504">
        <v>1981</v>
      </c>
      <c r="L497" s="504">
        <v>2024</v>
      </c>
      <c r="M497" s="579">
        <v>1358085.3600000001</v>
      </c>
      <c r="N497" s="507">
        <v>2701642.1920000003</v>
      </c>
      <c r="O497" s="507" t="s">
        <v>1907</v>
      </c>
      <c r="P497" s="507" t="s">
        <v>1266</v>
      </c>
      <c r="Q497" s="580">
        <v>45639</v>
      </c>
      <c r="R497" s="581">
        <v>5558</v>
      </c>
      <c r="S497" s="507" t="s">
        <v>2272</v>
      </c>
      <c r="T497" s="582"/>
      <c r="U497" s="25"/>
    </row>
    <row r="498" ht="60">
      <c r="A498" s="19"/>
      <c r="B498" s="507"/>
      <c r="C498" s="504">
        <v>104416</v>
      </c>
      <c r="D498" s="504">
        <v>110441607</v>
      </c>
      <c r="E498" s="504" t="s">
        <v>69</v>
      </c>
      <c r="F498" s="504" t="s">
        <v>70</v>
      </c>
      <c r="G498" s="504" t="s">
        <v>71</v>
      </c>
      <c r="H498" s="504" t="s">
        <v>1823</v>
      </c>
      <c r="I498" s="504" t="s">
        <v>366</v>
      </c>
      <c r="J498" s="504" t="s">
        <v>23</v>
      </c>
      <c r="K498" s="504">
        <v>1981</v>
      </c>
      <c r="L498" s="504">
        <v>2024</v>
      </c>
      <c r="M498" s="579">
        <v>406109.59999999998</v>
      </c>
      <c r="N498" s="507">
        <v>552181.24000000011</v>
      </c>
      <c r="O498" s="507" t="s">
        <v>1907</v>
      </c>
      <c r="P498" s="507"/>
      <c r="Q498" s="581"/>
      <c r="R498" s="581"/>
      <c r="S498" s="507"/>
      <c r="T498" s="582"/>
      <c r="U498" s="25"/>
    </row>
    <row r="499" ht="57">
      <c r="A499" s="451">
        <v>364</v>
      </c>
      <c r="B499" s="507" t="s">
        <v>1261</v>
      </c>
      <c r="C499" s="504">
        <v>107151</v>
      </c>
      <c r="D499" s="504">
        <v>110715101</v>
      </c>
      <c r="E499" s="504" t="s">
        <v>69</v>
      </c>
      <c r="F499" s="504" t="s">
        <v>70</v>
      </c>
      <c r="G499" s="504" t="s">
        <v>71</v>
      </c>
      <c r="H499" s="504" t="s">
        <v>2083</v>
      </c>
      <c r="I499" s="504" t="s">
        <v>375</v>
      </c>
      <c r="J499" s="504" t="s">
        <v>18</v>
      </c>
      <c r="K499" s="504">
        <v>1972</v>
      </c>
      <c r="L499" s="504">
        <v>2024</v>
      </c>
      <c r="M499" s="579">
        <v>5410996.0700000003</v>
      </c>
      <c r="N499" s="507">
        <v>17798601.25</v>
      </c>
      <c r="O499" s="507" t="s">
        <v>1886</v>
      </c>
      <c r="P499" s="451" t="s">
        <v>1266</v>
      </c>
      <c r="Q499" s="487">
        <v>45639</v>
      </c>
      <c r="R499" s="581">
        <v>5559</v>
      </c>
      <c r="S499" s="304" t="s">
        <v>2264</v>
      </c>
      <c r="T499" s="582"/>
      <c r="U499" s="25"/>
    </row>
    <row r="500" ht="57">
      <c r="A500" s="451">
        <v>365</v>
      </c>
      <c r="B500" s="507" t="s">
        <v>1261</v>
      </c>
      <c r="C500" s="504">
        <v>104852</v>
      </c>
      <c r="D500" s="504">
        <v>110485201</v>
      </c>
      <c r="E500" s="504" t="s">
        <v>69</v>
      </c>
      <c r="F500" s="504" t="s">
        <v>70</v>
      </c>
      <c r="G500" s="504" t="s">
        <v>71</v>
      </c>
      <c r="H500" s="504" t="s">
        <v>451</v>
      </c>
      <c r="I500" s="504" t="s">
        <v>1718</v>
      </c>
      <c r="J500" s="504" t="s">
        <v>18</v>
      </c>
      <c r="K500" s="504">
        <v>1966</v>
      </c>
      <c r="L500" s="504">
        <v>2024</v>
      </c>
      <c r="M500" s="579">
        <v>3715091.0499999998</v>
      </c>
      <c r="N500" s="507">
        <v>8031119.6000000006</v>
      </c>
      <c r="O500" s="507" t="s">
        <v>1881</v>
      </c>
      <c r="P500" s="451" t="s">
        <v>1266</v>
      </c>
      <c r="Q500" s="487">
        <v>45639</v>
      </c>
      <c r="R500" s="581">
        <v>5560</v>
      </c>
      <c r="S500" s="304" t="s">
        <v>2264</v>
      </c>
      <c r="T500" s="582"/>
      <c r="U500" s="25"/>
    </row>
    <row r="501" ht="85.5">
      <c r="A501" s="17">
        <v>366</v>
      </c>
      <c r="B501" s="507" t="s">
        <v>1261</v>
      </c>
      <c r="C501" s="504">
        <v>103922</v>
      </c>
      <c r="D501" s="504">
        <v>110392205</v>
      </c>
      <c r="E501" s="504" t="s">
        <v>69</v>
      </c>
      <c r="F501" s="504" t="s">
        <v>70</v>
      </c>
      <c r="G501" s="504" t="s">
        <v>71</v>
      </c>
      <c r="H501" s="504" t="s">
        <v>97</v>
      </c>
      <c r="I501" s="504" t="s">
        <v>629</v>
      </c>
      <c r="J501" s="504" t="s">
        <v>24</v>
      </c>
      <c r="K501" s="504">
        <v>1967</v>
      </c>
      <c r="L501" s="504">
        <v>2024</v>
      </c>
      <c r="M501" s="579">
        <v>546473.51000000001</v>
      </c>
      <c r="N501" s="507">
        <v>1698769.527</v>
      </c>
      <c r="O501" s="507" t="s">
        <v>2092</v>
      </c>
      <c r="P501" s="451" t="s">
        <v>1266</v>
      </c>
      <c r="Q501" s="487">
        <v>45639</v>
      </c>
      <c r="R501" s="581">
        <v>5561</v>
      </c>
      <c r="S501" s="304" t="s">
        <v>2273</v>
      </c>
      <c r="T501" s="582"/>
      <c r="U501" s="25"/>
    </row>
    <row r="502" ht="85.5">
      <c r="A502" s="19"/>
      <c r="B502" s="507" t="s">
        <v>1261</v>
      </c>
      <c r="C502" s="504">
        <v>103922</v>
      </c>
      <c r="D502" s="504">
        <v>110392206</v>
      </c>
      <c r="E502" s="504" t="s">
        <v>69</v>
      </c>
      <c r="F502" s="504" t="s">
        <v>70</v>
      </c>
      <c r="G502" s="504" t="s">
        <v>71</v>
      </c>
      <c r="H502" s="504" t="s">
        <v>97</v>
      </c>
      <c r="I502" s="504" t="s">
        <v>629</v>
      </c>
      <c r="J502" s="504" t="s">
        <v>22</v>
      </c>
      <c r="K502" s="504">
        <v>1967</v>
      </c>
      <c r="L502" s="504">
        <v>2024</v>
      </c>
      <c r="M502" s="579">
        <v>857460.59999999998</v>
      </c>
      <c r="N502" s="507">
        <v>1698769.527</v>
      </c>
      <c r="O502" s="507" t="s">
        <v>2092</v>
      </c>
      <c r="P502" s="451" t="s">
        <v>1266</v>
      </c>
      <c r="Q502" s="487">
        <v>45639</v>
      </c>
      <c r="R502" s="581">
        <v>5562</v>
      </c>
      <c r="S502" s="304" t="s">
        <v>2219</v>
      </c>
      <c r="T502" s="582"/>
      <c r="U502" s="25"/>
    </row>
    <row r="503" ht="71.25">
      <c r="A503" s="451">
        <v>367</v>
      </c>
      <c r="B503" s="507" t="s">
        <v>1261</v>
      </c>
      <c r="C503" s="504">
        <v>105930</v>
      </c>
      <c r="D503" s="504">
        <v>110593004</v>
      </c>
      <c r="E503" s="504" t="s">
        <v>69</v>
      </c>
      <c r="F503" s="504" t="s">
        <v>70</v>
      </c>
      <c r="G503" s="504" t="s">
        <v>71</v>
      </c>
      <c r="H503" s="504" t="s">
        <v>1264</v>
      </c>
      <c r="I503" s="504" t="s">
        <v>1797</v>
      </c>
      <c r="J503" s="504" t="s">
        <v>29</v>
      </c>
      <c r="K503" s="504">
        <v>1978</v>
      </c>
      <c r="L503" s="504">
        <v>2024</v>
      </c>
      <c r="M503" s="579">
        <v>3705556.0600000001</v>
      </c>
      <c r="N503" s="507">
        <v>7000904.4988999991</v>
      </c>
      <c r="O503" s="507" t="s">
        <v>2001</v>
      </c>
      <c r="P503" s="451" t="s">
        <v>1266</v>
      </c>
      <c r="Q503" s="487">
        <v>45639</v>
      </c>
      <c r="R503" s="581">
        <v>5563</v>
      </c>
      <c r="S503" s="304" t="s">
        <v>2223</v>
      </c>
      <c r="T503" s="582"/>
      <c r="U503" s="25"/>
    </row>
    <row r="504" ht="71.25">
      <c r="A504" s="451">
        <v>368</v>
      </c>
      <c r="B504" s="507" t="s">
        <v>1261</v>
      </c>
      <c r="C504" s="504">
        <v>104426</v>
      </c>
      <c r="D504" s="504">
        <v>110442604</v>
      </c>
      <c r="E504" s="504" t="s">
        <v>69</v>
      </c>
      <c r="F504" s="504" t="s">
        <v>70</v>
      </c>
      <c r="G504" s="504" t="s">
        <v>71</v>
      </c>
      <c r="H504" s="504" t="s">
        <v>1823</v>
      </c>
      <c r="I504" s="504" t="s">
        <v>1804</v>
      </c>
      <c r="J504" s="504" t="s">
        <v>29</v>
      </c>
      <c r="K504" s="504">
        <v>1978</v>
      </c>
      <c r="L504" s="504">
        <v>2024</v>
      </c>
      <c r="M504" s="579">
        <v>1540756.2</v>
      </c>
      <c r="N504" s="507">
        <v>2785657.162</v>
      </c>
      <c r="O504" s="507" t="s">
        <v>2106</v>
      </c>
      <c r="P504" s="451" t="s">
        <v>1266</v>
      </c>
      <c r="Q504" s="487">
        <v>45639</v>
      </c>
      <c r="R504" s="581">
        <v>5564</v>
      </c>
      <c r="S504" s="304" t="s">
        <v>2223</v>
      </c>
      <c r="T504" s="582"/>
      <c r="U504" s="25"/>
    </row>
    <row r="505" ht="85.5">
      <c r="A505" s="451">
        <v>369</v>
      </c>
      <c r="B505" s="507" t="s">
        <v>1261</v>
      </c>
      <c r="C505" s="504">
        <v>103947</v>
      </c>
      <c r="D505" s="504">
        <v>110394707</v>
      </c>
      <c r="E505" s="504" t="s">
        <v>69</v>
      </c>
      <c r="F505" s="504" t="s">
        <v>70</v>
      </c>
      <c r="G505" s="504" t="s">
        <v>71</v>
      </c>
      <c r="H505" s="504" t="s">
        <v>97</v>
      </c>
      <c r="I505" s="504" t="s">
        <v>2274</v>
      </c>
      <c r="J505" s="504" t="s">
        <v>23</v>
      </c>
      <c r="K505" s="504">
        <v>1972</v>
      </c>
      <c r="L505" s="504">
        <v>2024</v>
      </c>
      <c r="M505" s="579">
        <v>970314.27000000002</v>
      </c>
      <c r="N505" s="507">
        <v>1565666.7480000001</v>
      </c>
      <c r="O505" s="507" t="s">
        <v>2092</v>
      </c>
      <c r="P505" s="451" t="s">
        <v>1266</v>
      </c>
      <c r="Q505" s="487">
        <v>45639</v>
      </c>
      <c r="R505" s="581">
        <v>5565</v>
      </c>
      <c r="S505" s="304" t="s">
        <v>2275</v>
      </c>
      <c r="T505" s="582"/>
      <c r="U505" s="25"/>
    </row>
    <row r="506" ht="57">
      <c r="A506" s="451">
        <v>370</v>
      </c>
      <c r="B506" s="507" t="s">
        <v>1261</v>
      </c>
      <c r="C506" s="504">
        <v>105822</v>
      </c>
      <c r="D506" s="504">
        <v>110582202</v>
      </c>
      <c r="E506" s="504" t="s">
        <v>69</v>
      </c>
      <c r="F506" s="504" t="s">
        <v>70</v>
      </c>
      <c r="G506" s="504" t="s">
        <v>71</v>
      </c>
      <c r="H506" s="504" t="s">
        <v>1649</v>
      </c>
      <c r="I506" s="504" t="s">
        <v>192</v>
      </c>
      <c r="J506" s="504" t="s">
        <v>25</v>
      </c>
      <c r="K506" s="504">
        <v>1967</v>
      </c>
      <c r="L506" s="504">
        <v>2024</v>
      </c>
      <c r="M506" s="579">
        <v>2979847.3500000001</v>
      </c>
      <c r="N506" s="507">
        <v>6699602.6239999998</v>
      </c>
      <c r="O506" s="507" t="s">
        <v>1862</v>
      </c>
      <c r="P506" s="451" t="s">
        <v>1266</v>
      </c>
      <c r="Q506" s="487">
        <v>45639</v>
      </c>
      <c r="R506" s="581">
        <v>5566</v>
      </c>
      <c r="S506" s="304" t="s">
        <v>2235</v>
      </c>
      <c r="T506" s="582"/>
      <c r="U506" s="25"/>
    </row>
    <row r="507" ht="71.25">
      <c r="A507" s="451">
        <v>371</v>
      </c>
      <c r="B507" s="507" t="s">
        <v>2276</v>
      </c>
      <c r="C507" s="504">
        <v>100602</v>
      </c>
      <c r="D507" s="504">
        <v>110060203</v>
      </c>
      <c r="E507" s="504" t="s">
        <v>471</v>
      </c>
      <c r="F507" s="504" t="s">
        <v>472</v>
      </c>
      <c r="G507" s="504" t="s">
        <v>473</v>
      </c>
      <c r="H507" s="504" t="s">
        <v>1681</v>
      </c>
      <c r="I507" s="504" t="s">
        <v>1265</v>
      </c>
      <c r="J507" s="504" t="s">
        <v>21</v>
      </c>
      <c r="K507" s="504">
        <v>2006</v>
      </c>
      <c r="L507" s="504">
        <v>2024</v>
      </c>
      <c r="M507" s="579">
        <v>2444045.6200000001</v>
      </c>
      <c r="N507" s="507">
        <v>9173458.9100000001</v>
      </c>
      <c r="O507" s="507" t="s">
        <v>1889</v>
      </c>
      <c r="P507" s="451" t="s">
        <v>1266</v>
      </c>
      <c r="Q507" s="487">
        <v>45639</v>
      </c>
      <c r="R507" s="581">
        <v>5567</v>
      </c>
      <c r="S507" s="304" t="s">
        <v>2277</v>
      </c>
      <c r="T507" s="582"/>
      <c r="U507" s="25"/>
    </row>
    <row r="508" ht="57">
      <c r="A508" s="451">
        <v>372</v>
      </c>
      <c r="B508" s="507" t="s">
        <v>2278</v>
      </c>
      <c r="C508" s="504">
        <v>112483</v>
      </c>
      <c r="D508" s="504">
        <v>111248302</v>
      </c>
      <c r="E508" s="504" t="s">
        <v>69</v>
      </c>
      <c r="F508" s="504" t="s">
        <v>70</v>
      </c>
      <c r="G508" s="504" t="s">
        <v>71</v>
      </c>
      <c r="H508" s="504" t="s">
        <v>641</v>
      </c>
      <c r="I508" s="504" t="s">
        <v>129</v>
      </c>
      <c r="J508" s="504" t="s">
        <v>25</v>
      </c>
      <c r="K508" s="504">
        <v>1989</v>
      </c>
      <c r="L508" s="504">
        <v>2024</v>
      </c>
      <c r="M508" s="579">
        <v>8084500</v>
      </c>
      <c r="N508" s="507">
        <v>18309827.375</v>
      </c>
      <c r="O508" s="507" t="s">
        <v>1889</v>
      </c>
      <c r="P508" s="451" t="s">
        <v>1266</v>
      </c>
      <c r="Q508" s="487">
        <v>45639</v>
      </c>
      <c r="R508" s="581">
        <v>5568</v>
      </c>
      <c r="S508" s="304" t="s">
        <v>2235</v>
      </c>
      <c r="T508" s="582"/>
      <c r="U508" s="25"/>
    </row>
    <row r="509" ht="57">
      <c r="A509" s="451">
        <v>373</v>
      </c>
      <c r="B509" s="507" t="s">
        <v>2279</v>
      </c>
      <c r="C509" s="504">
        <v>106102</v>
      </c>
      <c r="D509" s="504">
        <v>110610202</v>
      </c>
      <c r="E509" s="504" t="s">
        <v>69</v>
      </c>
      <c r="F509" s="504" t="s">
        <v>70</v>
      </c>
      <c r="G509" s="504" t="s">
        <v>71</v>
      </c>
      <c r="H509" s="504" t="s">
        <v>174</v>
      </c>
      <c r="I509" s="504" t="s">
        <v>2280</v>
      </c>
      <c r="J509" s="504" t="s">
        <v>25</v>
      </c>
      <c r="K509" s="504">
        <v>2008</v>
      </c>
      <c r="L509" s="504">
        <v>2024</v>
      </c>
      <c r="M509" s="579">
        <v>2591321.27</v>
      </c>
      <c r="N509" s="507">
        <v>6100475.54</v>
      </c>
      <c r="O509" s="507" t="s">
        <v>1889</v>
      </c>
      <c r="P509" s="451" t="s">
        <v>1266</v>
      </c>
      <c r="Q509" s="487">
        <v>45639</v>
      </c>
      <c r="R509" s="581">
        <v>5569</v>
      </c>
      <c r="S509" s="304" t="s">
        <v>2235</v>
      </c>
      <c r="T509" s="582"/>
      <c r="U509" s="25"/>
    </row>
    <row r="510" ht="45">
      <c r="A510" s="17">
        <v>374</v>
      </c>
      <c r="B510" s="507" t="s">
        <v>2281</v>
      </c>
      <c r="C510" s="504">
        <v>106625</v>
      </c>
      <c r="D510" s="504">
        <v>110662504</v>
      </c>
      <c r="E510" s="504" t="s">
        <v>69</v>
      </c>
      <c r="F510" s="504" t="s">
        <v>70</v>
      </c>
      <c r="G510" s="504" t="s">
        <v>71</v>
      </c>
      <c r="H510" s="504" t="s">
        <v>391</v>
      </c>
      <c r="I510" s="504" t="s">
        <v>2282</v>
      </c>
      <c r="J510" s="504" t="s">
        <v>29</v>
      </c>
      <c r="K510" s="504">
        <v>1985</v>
      </c>
      <c r="L510" s="504">
        <v>2024</v>
      </c>
      <c r="M510" s="579">
        <v>1617511.6299999999</v>
      </c>
      <c r="N510" s="507">
        <v>2318129.9099999997</v>
      </c>
      <c r="O510" s="507" t="s">
        <v>1928</v>
      </c>
      <c r="P510" s="507" t="s">
        <v>1266</v>
      </c>
      <c r="Q510" s="580">
        <v>45639</v>
      </c>
      <c r="R510" s="581">
        <v>5570</v>
      </c>
      <c r="S510" s="588" t="s">
        <v>2283</v>
      </c>
      <c r="T510" s="582"/>
      <c r="U510" s="25"/>
    </row>
    <row r="511" ht="45">
      <c r="A511" s="18"/>
      <c r="B511" s="507"/>
      <c r="C511" s="504">
        <v>106625</v>
      </c>
      <c r="D511" s="504">
        <v>110662505</v>
      </c>
      <c r="E511" s="504" t="s">
        <v>69</v>
      </c>
      <c r="F511" s="504" t="s">
        <v>70</v>
      </c>
      <c r="G511" s="504" t="s">
        <v>71</v>
      </c>
      <c r="H511" s="504" t="s">
        <v>391</v>
      </c>
      <c r="I511" s="504" t="s">
        <v>2282</v>
      </c>
      <c r="J511" s="504" t="s">
        <v>24</v>
      </c>
      <c r="K511" s="504">
        <v>1985</v>
      </c>
      <c r="L511" s="504">
        <v>2024</v>
      </c>
      <c r="M511" s="579">
        <v>342718.53999999998</v>
      </c>
      <c r="N511" s="507">
        <v>806722.37</v>
      </c>
      <c r="O511" s="507" t="s">
        <v>1928</v>
      </c>
      <c r="P511" s="507"/>
      <c r="Q511" s="581"/>
      <c r="R511" s="581"/>
      <c r="S511" s="507"/>
      <c r="T511" s="582"/>
      <c r="U511" s="25"/>
    </row>
    <row r="512" ht="45">
      <c r="A512" s="19"/>
      <c r="B512" s="507"/>
      <c r="C512" s="504">
        <v>106625</v>
      </c>
      <c r="D512" s="504">
        <v>110662506</v>
      </c>
      <c r="E512" s="504" t="s">
        <v>69</v>
      </c>
      <c r="F512" s="504" t="s">
        <v>70</v>
      </c>
      <c r="G512" s="504" t="s">
        <v>71</v>
      </c>
      <c r="H512" s="504" t="s">
        <v>391</v>
      </c>
      <c r="I512" s="504" t="s">
        <v>2282</v>
      </c>
      <c r="J512" s="504" t="s">
        <v>22</v>
      </c>
      <c r="K512" s="504">
        <v>1985</v>
      </c>
      <c r="L512" s="504">
        <v>2024</v>
      </c>
      <c r="M512" s="579">
        <v>498198.73999999999</v>
      </c>
      <c r="N512" s="507">
        <v>806722.37</v>
      </c>
      <c r="O512" s="507" t="s">
        <v>1928</v>
      </c>
      <c r="P512" s="507"/>
      <c r="Q512" s="581"/>
      <c r="R512" s="581"/>
      <c r="S512" s="589"/>
      <c r="T512" s="582"/>
      <c r="U512" s="25"/>
    </row>
    <row r="513" ht="45">
      <c r="A513" s="17">
        <v>375</v>
      </c>
      <c r="B513" s="507" t="s">
        <v>2284</v>
      </c>
      <c r="C513" s="504">
        <v>106071</v>
      </c>
      <c r="D513" s="504">
        <v>110607105</v>
      </c>
      <c r="E513" s="504" t="s">
        <v>69</v>
      </c>
      <c r="F513" s="504" t="s">
        <v>70</v>
      </c>
      <c r="G513" s="504" t="s">
        <v>71</v>
      </c>
      <c r="H513" s="504" t="s">
        <v>174</v>
      </c>
      <c r="I513" s="504" t="s">
        <v>421</v>
      </c>
      <c r="J513" s="504" t="s">
        <v>24</v>
      </c>
      <c r="K513" s="504">
        <v>1967</v>
      </c>
      <c r="L513" s="504">
        <v>2023</v>
      </c>
      <c r="M513" s="579">
        <v>1653170.55</v>
      </c>
      <c r="N513" s="507">
        <v>1713459.125</v>
      </c>
      <c r="O513" s="507" t="s">
        <v>1886</v>
      </c>
      <c r="P513" s="507" t="s">
        <v>1266</v>
      </c>
      <c r="Q513" s="580">
        <v>45639</v>
      </c>
      <c r="R513" s="581">
        <v>5571</v>
      </c>
      <c r="S513" s="588" t="s">
        <v>2285</v>
      </c>
      <c r="T513" s="582"/>
      <c r="U513" s="25"/>
    </row>
    <row r="514" ht="45">
      <c r="A514" s="19"/>
      <c r="B514" s="507"/>
      <c r="C514" s="504">
        <v>106071</v>
      </c>
      <c r="D514" s="504">
        <v>110607106</v>
      </c>
      <c r="E514" s="504" t="s">
        <v>69</v>
      </c>
      <c r="F514" s="504" t="s">
        <v>70</v>
      </c>
      <c r="G514" s="504" t="s">
        <v>71</v>
      </c>
      <c r="H514" s="504" t="s">
        <v>174</v>
      </c>
      <c r="I514" s="504" t="s">
        <v>421</v>
      </c>
      <c r="J514" s="504" t="s">
        <v>22</v>
      </c>
      <c r="K514" s="504">
        <v>1967</v>
      </c>
      <c r="L514" s="504">
        <v>2023</v>
      </c>
      <c r="M514" s="579">
        <v>1653170.55</v>
      </c>
      <c r="N514" s="507">
        <v>1713459.125</v>
      </c>
      <c r="O514" s="507" t="s">
        <v>1886</v>
      </c>
      <c r="P514" s="507"/>
      <c r="Q514" s="581"/>
      <c r="R514" s="581"/>
      <c r="S514" s="507"/>
      <c r="T514" s="582"/>
      <c r="U514" s="25"/>
    </row>
    <row r="515" ht="57">
      <c r="A515" s="451">
        <v>376</v>
      </c>
      <c r="B515" s="507" t="s">
        <v>2286</v>
      </c>
      <c r="C515" s="504">
        <v>103030</v>
      </c>
      <c r="D515" s="504">
        <v>110303002</v>
      </c>
      <c r="E515" s="504" t="s">
        <v>69</v>
      </c>
      <c r="F515" s="504" t="s">
        <v>70</v>
      </c>
      <c r="G515" s="504" t="s">
        <v>71</v>
      </c>
      <c r="H515" s="504" t="s">
        <v>1276</v>
      </c>
      <c r="I515" s="504" t="s">
        <v>2287</v>
      </c>
      <c r="J515" s="504" t="s">
        <v>25</v>
      </c>
      <c r="K515" s="504">
        <v>2006</v>
      </c>
      <c r="L515" s="504">
        <v>2024</v>
      </c>
      <c r="M515" s="579">
        <v>4663799.29</v>
      </c>
      <c r="N515" s="507">
        <v>6873345</v>
      </c>
      <c r="O515" s="507" t="s">
        <v>1889</v>
      </c>
      <c r="P515" s="451" t="s">
        <v>1266</v>
      </c>
      <c r="Q515" s="487">
        <v>45639</v>
      </c>
      <c r="R515" s="581">
        <v>5572</v>
      </c>
      <c r="S515" s="304" t="s">
        <v>2235</v>
      </c>
      <c r="T515" s="582"/>
      <c r="U515" s="25"/>
    </row>
    <row r="516" ht="45">
      <c r="A516" s="17">
        <v>377</v>
      </c>
      <c r="B516" s="507" t="s">
        <v>2259</v>
      </c>
      <c r="C516" s="504">
        <v>101748</v>
      </c>
      <c r="D516" s="504">
        <v>110174805</v>
      </c>
      <c r="E516" s="504" t="s">
        <v>2260</v>
      </c>
      <c r="F516" s="504" t="s">
        <v>2261</v>
      </c>
      <c r="G516" s="504" t="s">
        <v>2262</v>
      </c>
      <c r="H516" s="504" t="s">
        <v>2288</v>
      </c>
      <c r="I516" s="504" t="s">
        <v>192</v>
      </c>
      <c r="J516" s="504" t="s">
        <v>24</v>
      </c>
      <c r="K516" s="504">
        <v>1991</v>
      </c>
      <c r="L516" s="504">
        <v>2022</v>
      </c>
      <c r="M516" s="579">
        <v>222244.20000000001</v>
      </c>
      <c r="N516" s="507">
        <v>319989.71899999998</v>
      </c>
      <c r="O516" s="507" t="s">
        <v>1857</v>
      </c>
      <c r="P516" s="507" t="s">
        <v>1266</v>
      </c>
      <c r="Q516" s="580">
        <v>45639</v>
      </c>
      <c r="R516" s="581">
        <v>5573</v>
      </c>
      <c r="S516" s="588" t="s">
        <v>2289</v>
      </c>
      <c r="T516" s="582"/>
      <c r="U516" s="25"/>
    </row>
    <row r="517" ht="45">
      <c r="A517" s="18"/>
      <c r="B517" s="507"/>
      <c r="C517" s="504">
        <v>101748</v>
      </c>
      <c r="D517" s="504">
        <v>110174806</v>
      </c>
      <c r="E517" s="504" t="s">
        <v>2260</v>
      </c>
      <c r="F517" s="504" t="s">
        <v>2261</v>
      </c>
      <c r="G517" s="504" t="s">
        <v>2262</v>
      </c>
      <c r="H517" s="504" t="s">
        <v>2288</v>
      </c>
      <c r="I517" s="504" t="s">
        <v>192</v>
      </c>
      <c r="J517" s="504" t="s">
        <v>22</v>
      </c>
      <c r="K517" s="504">
        <v>1991</v>
      </c>
      <c r="L517" s="504">
        <v>2022</v>
      </c>
      <c r="M517" s="579">
        <v>200892.01999999999</v>
      </c>
      <c r="N517" s="507">
        <v>319989.71899999998</v>
      </c>
      <c r="O517" s="507" t="s">
        <v>1857</v>
      </c>
      <c r="P517" s="507"/>
      <c r="Q517" s="581"/>
      <c r="R517" s="581"/>
      <c r="S517" s="507"/>
      <c r="T517" s="582"/>
      <c r="U517" s="25"/>
    </row>
    <row r="518" ht="60">
      <c r="A518" s="19"/>
      <c r="B518" s="507"/>
      <c r="C518" s="504">
        <v>101748</v>
      </c>
      <c r="D518" s="504">
        <v>110174807</v>
      </c>
      <c r="E518" s="504" t="s">
        <v>2260</v>
      </c>
      <c r="F518" s="504" t="s">
        <v>2261</v>
      </c>
      <c r="G518" s="504" t="s">
        <v>2262</v>
      </c>
      <c r="H518" s="504" t="s">
        <v>2288</v>
      </c>
      <c r="I518" s="504" t="s">
        <v>192</v>
      </c>
      <c r="J518" s="504" t="s">
        <v>23</v>
      </c>
      <c r="K518" s="504">
        <v>1991</v>
      </c>
      <c r="L518" s="504">
        <v>2022</v>
      </c>
      <c r="M518" s="579">
        <v>120266.10000000001</v>
      </c>
      <c r="N518" s="507">
        <v>178460.03500000003</v>
      </c>
      <c r="O518" s="507" t="s">
        <v>1857</v>
      </c>
      <c r="P518" s="507"/>
      <c r="Q518" s="581"/>
      <c r="R518" s="581"/>
      <c r="S518" s="589"/>
      <c r="T518" s="582"/>
      <c r="U518" s="25"/>
    </row>
    <row r="519" ht="30">
      <c r="A519" s="17">
        <v>378</v>
      </c>
      <c r="B519" s="507" t="s">
        <v>1412</v>
      </c>
      <c r="C519" s="504">
        <v>105067</v>
      </c>
      <c r="D519" s="504">
        <v>110506701</v>
      </c>
      <c r="E519" s="504" t="s">
        <v>69</v>
      </c>
      <c r="F519" s="504" t="s">
        <v>70</v>
      </c>
      <c r="G519" s="504" t="s">
        <v>71</v>
      </c>
      <c r="H519" s="504" t="s">
        <v>2290</v>
      </c>
      <c r="I519" s="504" t="s">
        <v>168</v>
      </c>
      <c r="J519" s="504" t="s">
        <v>18</v>
      </c>
      <c r="K519" s="504">
        <v>1986</v>
      </c>
      <c r="L519" s="504">
        <v>2024</v>
      </c>
      <c r="M519" s="579">
        <v>7758778.0700000003</v>
      </c>
      <c r="N519" s="507">
        <v>18008422.784000002</v>
      </c>
      <c r="O519" s="507" t="s">
        <v>1857</v>
      </c>
      <c r="P519" s="507" t="s">
        <v>1266</v>
      </c>
      <c r="Q519" s="580">
        <v>45639</v>
      </c>
      <c r="R519" s="581">
        <v>5574</v>
      </c>
      <c r="S519" s="507" t="s">
        <v>2291</v>
      </c>
      <c r="T519" s="582"/>
      <c r="U519" s="25"/>
    </row>
    <row r="520" ht="60">
      <c r="A520" s="19"/>
      <c r="B520" s="507"/>
      <c r="C520" s="504">
        <v>105067</v>
      </c>
      <c r="D520" s="504">
        <v>110506703</v>
      </c>
      <c r="E520" s="504" t="s">
        <v>69</v>
      </c>
      <c r="F520" s="504" t="s">
        <v>70</v>
      </c>
      <c r="G520" s="504" t="s">
        <v>71</v>
      </c>
      <c r="H520" s="504" t="s">
        <v>2290</v>
      </c>
      <c r="I520" s="504" t="s">
        <v>168</v>
      </c>
      <c r="J520" s="504" t="s">
        <v>21</v>
      </c>
      <c r="K520" s="504">
        <v>1986</v>
      </c>
      <c r="L520" s="504">
        <v>2024</v>
      </c>
      <c r="M520" s="579">
        <v>2079133.8899999999</v>
      </c>
      <c r="N520" s="507">
        <v>5387647.1484999992</v>
      </c>
      <c r="O520" s="507" t="s">
        <v>1857</v>
      </c>
      <c r="P520" s="507"/>
      <c r="Q520" s="581"/>
      <c r="R520" s="581"/>
      <c r="S520" s="507"/>
      <c r="T520" s="582"/>
      <c r="U520" s="25"/>
    </row>
    <row r="521" ht="57">
      <c r="A521" s="451">
        <v>379</v>
      </c>
      <c r="B521" s="507" t="s">
        <v>2292</v>
      </c>
      <c r="C521" s="504">
        <v>102084</v>
      </c>
      <c r="D521" s="504">
        <v>110208401</v>
      </c>
      <c r="E521" s="504" t="s">
        <v>69</v>
      </c>
      <c r="F521" s="504" t="s">
        <v>70</v>
      </c>
      <c r="G521" s="504" t="s">
        <v>71</v>
      </c>
      <c r="H521" s="504" t="s">
        <v>2293</v>
      </c>
      <c r="I521" s="504" t="s">
        <v>1880</v>
      </c>
      <c r="J521" s="504" t="s">
        <v>18</v>
      </c>
      <c r="K521" s="504">
        <v>1967</v>
      </c>
      <c r="L521" s="504">
        <v>2022</v>
      </c>
      <c r="M521" s="579">
        <v>2384086.04</v>
      </c>
      <c r="N521" s="507">
        <v>8807236.2000000011</v>
      </c>
      <c r="O521" s="507" t="s">
        <v>2248</v>
      </c>
      <c r="P521" s="451" t="s">
        <v>1266</v>
      </c>
      <c r="Q521" s="487">
        <v>45639</v>
      </c>
      <c r="R521" s="581">
        <v>5575</v>
      </c>
      <c r="S521" s="304" t="s">
        <v>2246</v>
      </c>
      <c r="T521" s="582"/>
      <c r="U521" s="25"/>
    </row>
    <row r="522" ht="45">
      <c r="A522" s="17">
        <v>380</v>
      </c>
      <c r="B522" s="507" t="s">
        <v>2294</v>
      </c>
      <c r="C522" s="504">
        <v>101762</v>
      </c>
      <c r="D522" s="504">
        <v>110176205</v>
      </c>
      <c r="E522" s="504" t="s">
        <v>2260</v>
      </c>
      <c r="F522" s="504" t="s">
        <v>2261</v>
      </c>
      <c r="G522" s="504" t="s">
        <v>2262</v>
      </c>
      <c r="H522" s="504" t="s">
        <v>2295</v>
      </c>
      <c r="I522" s="504" t="s">
        <v>168</v>
      </c>
      <c r="J522" s="504" t="s">
        <v>24</v>
      </c>
      <c r="K522" s="504">
        <v>1979</v>
      </c>
      <c r="L522" s="504">
        <v>2023</v>
      </c>
      <c r="M522" s="579">
        <v>449229.15999999997</v>
      </c>
      <c r="N522" s="507">
        <v>1042018.8099999999</v>
      </c>
      <c r="O522" s="507" t="s">
        <v>1862</v>
      </c>
      <c r="P522" s="507" t="s">
        <v>1266</v>
      </c>
      <c r="Q522" s="580">
        <v>45639</v>
      </c>
      <c r="R522" s="581">
        <v>5576</v>
      </c>
      <c r="S522" s="588" t="s">
        <v>2285</v>
      </c>
      <c r="T522" s="582"/>
      <c r="U522" s="25"/>
    </row>
    <row r="523" ht="45">
      <c r="A523" s="19"/>
      <c r="B523" s="507"/>
      <c r="C523" s="504">
        <v>101762</v>
      </c>
      <c r="D523" s="504">
        <v>110176206</v>
      </c>
      <c r="E523" s="504" t="s">
        <v>2260</v>
      </c>
      <c r="F523" s="504" t="s">
        <v>2261</v>
      </c>
      <c r="G523" s="504" t="s">
        <v>2262</v>
      </c>
      <c r="H523" s="504" t="s">
        <v>2295</v>
      </c>
      <c r="I523" s="504" t="s">
        <v>168</v>
      </c>
      <c r="J523" s="504" t="s">
        <v>22</v>
      </c>
      <c r="K523" s="504">
        <v>1979</v>
      </c>
      <c r="L523" s="504">
        <v>2023</v>
      </c>
      <c r="M523" s="579">
        <v>678007.09999999998</v>
      </c>
      <c r="N523" s="507">
        <v>1042018.8099999999</v>
      </c>
      <c r="O523" s="507" t="s">
        <v>1862</v>
      </c>
      <c r="P523" s="507"/>
      <c r="Q523" s="581"/>
      <c r="R523" s="581"/>
      <c r="S523" s="507"/>
      <c r="T523" s="582"/>
      <c r="U523" s="25"/>
    </row>
    <row r="524" ht="85.5">
      <c r="A524" s="451">
        <v>381</v>
      </c>
      <c r="B524" s="507" t="s">
        <v>2296</v>
      </c>
      <c r="C524" s="504">
        <v>101204</v>
      </c>
      <c r="D524" s="504">
        <v>110120407</v>
      </c>
      <c r="E524" s="504" t="s">
        <v>148</v>
      </c>
      <c r="F524" s="504" t="s">
        <v>149</v>
      </c>
      <c r="G524" s="504" t="s">
        <v>150</v>
      </c>
      <c r="H524" s="504" t="s">
        <v>338</v>
      </c>
      <c r="I524" s="504" t="s">
        <v>192</v>
      </c>
      <c r="J524" s="504" t="s">
        <v>23</v>
      </c>
      <c r="K524" s="504">
        <v>1976</v>
      </c>
      <c r="L524" s="504">
        <v>2023</v>
      </c>
      <c r="M524" s="579">
        <v>823000</v>
      </c>
      <c r="N524" s="507">
        <v>1180790.4199999999</v>
      </c>
      <c r="O524" s="507" t="s">
        <v>1928</v>
      </c>
      <c r="P524" s="451" t="s">
        <v>1266</v>
      </c>
      <c r="Q524" s="487">
        <v>45639</v>
      </c>
      <c r="R524" s="581">
        <v>5577</v>
      </c>
      <c r="S524" s="590" t="s">
        <v>2297</v>
      </c>
      <c r="T524" s="582"/>
      <c r="U524" s="25"/>
    </row>
    <row r="525" ht="57">
      <c r="A525" s="451">
        <v>382</v>
      </c>
      <c r="B525" s="507" t="s">
        <v>2298</v>
      </c>
      <c r="C525" s="504">
        <v>113143</v>
      </c>
      <c r="D525" s="504">
        <v>111314301</v>
      </c>
      <c r="E525" s="504" t="s">
        <v>2260</v>
      </c>
      <c r="F525" s="504" t="s">
        <v>2261</v>
      </c>
      <c r="G525" s="504" t="s">
        <v>2262</v>
      </c>
      <c r="H525" s="504" t="s">
        <v>2299</v>
      </c>
      <c r="I525" s="504" t="s">
        <v>489</v>
      </c>
      <c r="J525" s="504" t="s">
        <v>18</v>
      </c>
      <c r="K525" s="504">
        <v>1983</v>
      </c>
      <c r="L525" s="504">
        <v>2024</v>
      </c>
      <c r="M525" s="579">
        <v>2099574.1400000001</v>
      </c>
      <c r="N525" s="507">
        <v>4834903.6800000006</v>
      </c>
      <c r="O525" s="507" t="s">
        <v>1862</v>
      </c>
      <c r="P525" s="451" t="s">
        <v>1266</v>
      </c>
      <c r="Q525" s="487">
        <v>45639</v>
      </c>
      <c r="R525" s="581">
        <v>5578</v>
      </c>
      <c r="S525" s="304" t="s">
        <v>2264</v>
      </c>
      <c r="T525" s="582"/>
      <c r="U525" s="25"/>
    </row>
    <row r="526" ht="57">
      <c r="A526" s="451">
        <v>383</v>
      </c>
      <c r="B526" s="507" t="s">
        <v>2259</v>
      </c>
      <c r="C526" s="504">
        <v>113144</v>
      </c>
      <c r="D526" s="504">
        <v>111314401</v>
      </c>
      <c r="E526" s="504" t="s">
        <v>2260</v>
      </c>
      <c r="F526" s="504" t="s">
        <v>2261</v>
      </c>
      <c r="G526" s="504" t="s">
        <v>2262</v>
      </c>
      <c r="H526" s="504" t="s">
        <v>2300</v>
      </c>
      <c r="I526" s="504" t="s">
        <v>629</v>
      </c>
      <c r="J526" s="504" t="s">
        <v>18</v>
      </c>
      <c r="K526" s="504">
        <v>1970</v>
      </c>
      <c r="L526" s="504">
        <v>2024</v>
      </c>
      <c r="M526" s="579">
        <v>1751140.8</v>
      </c>
      <c r="N526" s="507">
        <v>8509949.7980000004</v>
      </c>
      <c r="O526" s="507" t="s">
        <v>1852</v>
      </c>
      <c r="P526" s="451" t="s">
        <v>1266</v>
      </c>
      <c r="Q526" s="487">
        <v>45639</v>
      </c>
      <c r="R526" s="581">
        <v>5579</v>
      </c>
      <c r="S526" s="304" t="s">
        <v>2264</v>
      </c>
      <c r="T526" s="582"/>
      <c r="U526" s="25"/>
    </row>
    <row r="527" ht="71.25">
      <c r="A527" s="451">
        <v>384</v>
      </c>
      <c r="B527" s="507" t="s">
        <v>2301</v>
      </c>
      <c r="C527" s="504">
        <v>106912</v>
      </c>
      <c r="D527" s="504">
        <v>110691209</v>
      </c>
      <c r="E527" s="504" t="s">
        <v>69</v>
      </c>
      <c r="F527" s="504" t="s">
        <v>70</v>
      </c>
      <c r="G527" s="504" t="s">
        <v>71</v>
      </c>
      <c r="H527" s="504" t="s">
        <v>2302</v>
      </c>
      <c r="I527" s="504" t="s">
        <v>265</v>
      </c>
      <c r="J527" s="504" t="s">
        <v>20</v>
      </c>
      <c r="K527" s="504">
        <v>1979</v>
      </c>
      <c r="L527" s="504">
        <v>2024</v>
      </c>
      <c r="M527" s="579">
        <v>9453669.8399999999</v>
      </c>
      <c r="N527" s="507">
        <v>6457521.2579999985</v>
      </c>
      <c r="O527" s="507" t="s">
        <v>1855</v>
      </c>
      <c r="P527" s="451" t="s">
        <v>1266</v>
      </c>
      <c r="Q527" s="487">
        <v>45639</v>
      </c>
      <c r="R527" s="581">
        <v>5580</v>
      </c>
      <c r="S527" s="304" t="s">
        <v>2269</v>
      </c>
      <c r="T527" s="582"/>
      <c r="U527" s="25"/>
    </row>
    <row r="528" ht="71.25">
      <c r="A528" s="451">
        <v>385</v>
      </c>
      <c r="B528" s="507" t="s">
        <v>1412</v>
      </c>
      <c r="C528" s="504">
        <v>109073</v>
      </c>
      <c r="D528" s="504">
        <v>110907303</v>
      </c>
      <c r="E528" s="504" t="s">
        <v>69</v>
      </c>
      <c r="F528" s="504" t="s">
        <v>70</v>
      </c>
      <c r="G528" s="504" t="s">
        <v>71</v>
      </c>
      <c r="H528" s="504" t="s">
        <v>1421</v>
      </c>
      <c r="I528" s="504" t="s">
        <v>86</v>
      </c>
      <c r="J528" s="504" t="s">
        <v>21</v>
      </c>
      <c r="K528" s="504">
        <v>1978</v>
      </c>
      <c r="L528" s="504">
        <v>2023</v>
      </c>
      <c r="M528" s="579">
        <v>2196597.29</v>
      </c>
      <c r="N528" s="507">
        <v>3956121.8457499994</v>
      </c>
      <c r="O528" s="507" t="s">
        <v>1852</v>
      </c>
      <c r="P528" s="451" t="s">
        <v>1266</v>
      </c>
      <c r="Q528" s="487">
        <v>45639</v>
      </c>
      <c r="R528" s="581">
        <v>5581</v>
      </c>
      <c r="S528" s="304" t="s">
        <v>2227</v>
      </c>
      <c r="T528" s="582"/>
      <c r="U528" s="25"/>
    </row>
    <row r="529" ht="57">
      <c r="A529" s="451">
        <v>386</v>
      </c>
      <c r="B529" s="507" t="s">
        <v>1412</v>
      </c>
      <c r="C529" s="504">
        <v>103201</v>
      </c>
      <c r="D529" s="504">
        <v>110320102</v>
      </c>
      <c r="E529" s="504" t="s">
        <v>69</v>
      </c>
      <c r="F529" s="504" t="s">
        <v>70</v>
      </c>
      <c r="G529" s="504" t="s">
        <v>71</v>
      </c>
      <c r="H529" s="504" t="s">
        <v>433</v>
      </c>
      <c r="I529" s="504" t="s">
        <v>2303</v>
      </c>
      <c r="J529" s="504" t="s">
        <v>25</v>
      </c>
      <c r="K529" s="504">
        <v>1988</v>
      </c>
      <c r="L529" s="504">
        <v>2024</v>
      </c>
      <c r="M529" s="579">
        <v>5307484.4500000002</v>
      </c>
      <c r="N529" s="507">
        <v>10307726.385</v>
      </c>
      <c r="O529" s="507" t="s">
        <v>1855</v>
      </c>
      <c r="P529" s="451" t="s">
        <v>1266</v>
      </c>
      <c r="Q529" s="487">
        <v>45639</v>
      </c>
      <c r="R529" s="581">
        <v>5582</v>
      </c>
      <c r="S529" s="304" t="s">
        <v>2235</v>
      </c>
      <c r="T529" s="582"/>
      <c r="U529" s="25"/>
    </row>
    <row r="530" ht="75">
      <c r="A530" s="17">
        <v>387</v>
      </c>
      <c r="B530" s="507" t="s">
        <v>2304</v>
      </c>
      <c r="C530" s="504">
        <v>100961</v>
      </c>
      <c r="D530" s="504">
        <v>110096110</v>
      </c>
      <c r="E530" s="504" t="s">
        <v>148</v>
      </c>
      <c r="F530" s="504" t="s">
        <v>149</v>
      </c>
      <c r="G530" s="504" t="s">
        <v>150</v>
      </c>
      <c r="H530" s="504" t="s">
        <v>1967</v>
      </c>
      <c r="I530" s="504" t="s">
        <v>1435</v>
      </c>
      <c r="J530" s="504" t="s">
        <v>19</v>
      </c>
      <c r="K530" s="504">
        <v>1997</v>
      </c>
      <c r="L530" s="504">
        <v>2022</v>
      </c>
      <c r="M530" s="579">
        <v>2800000</v>
      </c>
      <c r="N530" s="507">
        <v>3335813.1699999999</v>
      </c>
      <c r="O530" s="507" t="s">
        <v>28</v>
      </c>
      <c r="P530" s="451" t="s">
        <v>1266</v>
      </c>
      <c r="Q530" s="532">
        <v>45639</v>
      </c>
      <c r="R530" s="591">
        <v>5583</v>
      </c>
      <c r="S530" s="507" t="s">
        <v>2305</v>
      </c>
      <c r="T530" s="582"/>
      <c r="U530" s="25"/>
    </row>
    <row r="531" ht="75">
      <c r="A531" s="19"/>
      <c r="B531" s="507" t="s">
        <v>2304</v>
      </c>
      <c r="C531" s="504">
        <v>100961</v>
      </c>
      <c r="D531" s="504">
        <v>110096110</v>
      </c>
      <c r="E531" s="504" t="s">
        <v>148</v>
      </c>
      <c r="F531" s="504" t="s">
        <v>149</v>
      </c>
      <c r="G531" s="504" t="s">
        <v>150</v>
      </c>
      <c r="H531" s="504" t="s">
        <v>1967</v>
      </c>
      <c r="I531" s="504" t="s">
        <v>1435</v>
      </c>
      <c r="J531" s="504" t="s">
        <v>19</v>
      </c>
      <c r="K531" s="504">
        <v>1997</v>
      </c>
      <c r="L531" s="504">
        <v>2024</v>
      </c>
      <c r="M531" s="579">
        <v>3130600</v>
      </c>
      <c r="N531" s="507">
        <v>3335813.1699999999</v>
      </c>
      <c r="O531" s="507" t="s">
        <v>28</v>
      </c>
      <c r="P531" s="451" t="s">
        <v>1266</v>
      </c>
      <c r="Q531" s="517"/>
      <c r="R531" s="592"/>
      <c r="S531" s="507"/>
      <c r="T531" s="582"/>
      <c r="U531" s="25"/>
    </row>
    <row r="532" ht="57">
      <c r="A532" s="303">
        <v>388</v>
      </c>
      <c r="B532" s="503" t="s">
        <v>1911</v>
      </c>
      <c r="C532" s="504">
        <v>105019</v>
      </c>
      <c r="D532" s="504">
        <v>110501901</v>
      </c>
      <c r="E532" s="504" t="s">
        <v>69</v>
      </c>
      <c r="F532" s="504" t="s">
        <v>70</v>
      </c>
      <c r="G532" s="504" t="s">
        <v>71</v>
      </c>
      <c r="H532" s="504" t="s">
        <v>1913</v>
      </c>
      <c r="I532" s="504" t="s">
        <v>423</v>
      </c>
      <c r="J532" s="504" t="s">
        <v>18</v>
      </c>
      <c r="K532" s="504">
        <v>1988</v>
      </c>
      <c r="L532" s="504">
        <v>2024</v>
      </c>
      <c r="M532" s="579">
        <v>1987920</v>
      </c>
      <c r="N532" s="507">
        <v>9130387.8096000012</v>
      </c>
      <c r="O532" s="507" t="s">
        <v>2106</v>
      </c>
      <c r="P532" s="593" t="s">
        <v>1266</v>
      </c>
      <c r="Q532" s="487">
        <v>45639</v>
      </c>
      <c r="R532" s="594" t="s">
        <v>2306</v>
      </c>
      <c r="S532" s="304" t="s">
        <v>2264</v>
      </c>
      <c r="T532" s="582"/>
      <c r="U532" s="25"/>
    </row>
    <row r="533" ht="57">
      <c r="A533" s="17">
        <v>389</v>
      </c>
      <c r="B533" s="507" t="s">
        <v>2307</v>
      </c>
      <c r="C533" s="504">
        <v>103799</v>
      </c>
      <c r="D533" s="504">
        <v>110379902</v>
      </c>
      <c r="E533" s="504" t="s">
        <v>69</v>
      </c>
      <c r="F533" s="504" t="s">
        <v>70</v>
      </c>
      <c r="G533" s="504" t="s">
        <v>71</v>
      </c>
      <c r="H533" s="504" t="s">
        <v>461</v>
      </c>
      <c r="I533" s="504" t="s">
        <v>2308</v>
      </c>
      <c r="J533" s="504" t="s">
        <v>25</v>
      </c>
      <c r="K533" s="504">
        <v>1968</v>
      </c>
      <c r="L533" s="504">
        <v>2024</v>
      </c>
      <c r="M533" s="579">
        <v>4098643.77</v>
      </c>
      <c r="N533" s="507">
        <v>8820628.245000001</v>
      </c>
      <c r="O533" s="507" t="s">
        <v>1926</v>
      </c>
      <c r="P533" s="451" t="s">
        <v>1266</v>
      </c>
      <c r="Q533" s="487">
        <v>45639</v>
      </c>
      <c r="R533" s="581">
        <v>5585</v>
      </c>
      <c r="S533" s="304" t="s">
        <v>2235</v>
      </c>
      <c r="T533" s="582"/>
      <c r="U533" s="25"/>
    </row>
    <row r="534" ht="45">
      <c r="A534" s="337">
        <v>390</v>
      </c>
      <c r="B534" s="504" t="s">
        <v>1412</v>
      </c>
      <c r="C534" s="504">
        <v>103588</v>
      </c>
      <c r="D534" s="504">
        <v>110358805</v>
      </c>
      <c r="E534" s="504" t="s">
        <v>69</v>
      </c>
      <c r="F534" s="504" t="s">
        <v>70</v>
      </c>
      <c r="G534" s="504" t="s">
        <v>71</v>
      </c>
      <c r="H534" s="504" t="s">
        <v>1415</v>
      </c>
      <c r="I534" s="504" t="s">
        <v>359</v>
      </c>
      <c r="J534" s="504" t="s">
        <v>24</v>
      </c>
      <c r="K534" s="504">
        <v>1975</v>
      </c>
      <c r="L534" s="504">
        <v>2024</v>
      </c>
      <c r="M534" s="579">
        <v>859495.38</v>
      </c>
      <c r="N534" s="507">
        <v>2355166.7510000002</v>
      </c>
      <c r="O534" s="507" t="s">
        <v>1928</v>
      </c>
      <c r="P534" s="504" t="s">
        <v>1266</v>
      </c>
      <c r="Q534" s="595">
        <v>45639</v>
      </c>
      <c r="R534" s="596">
        <v>5586</v>
      </c>
      <c r="S534" s="504" t="s">
        <v>2309</v>
      </c>
      <c r="T534" s="582"/>
      <c r="U534" s="25"/>
    </row>
    <row r="535" ht="45">
      <c r="A535" s="597"/>
      <c r="B535" s="504"/>
      <c r="C535" s="504">
        <v>103588</v>
      </c>
      <c r="D535" s="504">
        <v>110358806</v>
      </c>
      <c r="E535" s="504" t="s">
        <v>69</v>
      </c>
      <c r="F535" s="504" t="s">
        <v>70</v>
      </c>
      <c r="G535" s="504" t="s">
        <v>71</v>
      </c>
      <c r="H535" s="504" t="s">
        <v>1415</v>
      </c>
      <c r="I535" s="504" t="s">
        <v>359</v>
      </c>
      <c r="J535" s="504" t="s">
        <v>22</v>
      </c>
      <c r="K535" s="504">
        <v>1975</v>
      </c>
      <c r="L535" s="504">
        <v>2024</v>
      </c>
      <c r="M535" s="579">
        <v>1153756.26</v>
      </c>
      <c r="N535" s="507">
        <v>2355166.7510000002</v>
      </c>
      <c r="O535" s="507" t="s">
        <v>1928</v>
      </c>
      <c r="P535" s="504"/>
      <c r="Q535" s="596"/>
      <c r="R535" s="596"/>
      <c r="S535" s="504"/>
      <c r="T535" s="582"/>
      <c r="U535" s="25"/>
    </row>
    <row r="536" ht="57">
      <c r="A536" s="17">
        <v>391</v>
      </c>
      <c r="B536" s="507" t="s">
        <v>2310</v>
      </c>
      <c r="C536" s="504">
        <v>103026</v>
      </c>
      <c r="D536" s="504">
        <v>110302601</v>
      </c>
      <c r="E536" s="504" t="s">
        <v>69</v>
      </c>
      <c r="F536" s="504" t="s">
        <v>70</v>
      </c>
      <c r="G536" s="504" t="s">
        <v>71</v>
      </c>
      <c r="H536" s="504" t="s">
        <v>1276</v>
      </c>
      <c r="I536" s="504" t="s">
        <v>2311</v>
      </c>
      <c r="J536" s="504" t="s">
        <v>18</v>
      </c>
      <c r="K536" s="504">
        <v>2005</v>
      </c>
      <c r="L536" s="504">
        <v>2022</v>
      </c>
      <c r="M536" s="579">
        <v>4823814</v>
      </c>
      <c r="N536" s="507">
        <v>7136263.2000000002</v>
      </c>
      <c r="O536" s="507" t="s">
        <v>1889</v>
      </c>
      <c r="P536" s="451" t="s">
        <v>1266</v>
      </c>
      <c r="Q536" s="487">
        <v>45639</v>
      </c>
      <c r="R536" s="581">
        <v>5587</v>
      </c>
      <c r="S536" s="304" t="s">
        <v>2246</v>
      </c>
      <c r="T536" s="582"/>
      <c r="U536" s="25"/>
    </row>
    <row r="537" ht="62.25" customHeight="1">
      <c r="A537" s="337">
        <v>392</v>
      </c>
      <c r="B537" s="504" t="s">
        <v>2312</v>
      </c>
      <c r="C537" s="504">
        <v>108959</v>
      </c>
      <c r="D537" s="504">
        <v>110895909</v>
      </c>
      <c r="E537" s="504" t="s">
        <v>69</v>
      </c>
      <c r="F537" s="504" t="s">
        <v>70</v>
      </c>
      <c r="G537" s="504" t="s">
        <v>71</v>
      </c>
      <c r="H537" s="504" t="s">
        <v>379</v>
      </c>
      <c r="I537" s="504" t="s">
        <v>196</v>
      </c>
      <c r="J537" s="504" t="s">
        <v>20</v>
      </c>
      <c r="K537" s="504">
        <v>1984</v>
      </c>
      <c r="L537" s="504">
        <v>2024</v>
      </c>
      <c r="M537" s="579">
        <v>4362599.5</v>
      </c>
      <c r="N537" s="507">
        <v>4771115.1754000001</v>
      </c>
      <c r="O537" s="507" t="s">
        <v>1889</v>
      </c>
      <c r="P537" s="504" t="s">
        <v>1266</v>
      </c>
      <c r="Q537" s="595">
        <v>45639</v>
      </c>
      <c r="R537" s="596">
        <v>5588</v>
      </c>
      <c r="S537" s="504" t="s">
        <v>2313</v>
      </c>
      <c r="T537" s="582"/>
      <c r="U537" s="25"/>
    </row>
    <row r="538" ht="77.25" customHeight="1">
      <c r="A538" s="339"/>
      <c r="B538" s="504"/>
      <c r="C538" s="504">
        <v>108959</v>
      </c>
      <c r="D538" s="504">
        <v>110895907</v>
      </c>
      <c r="E538" s="504" t="s">
        <v>69</v>
      </c>
      <c r="F538" s="504" t="s">
        <v>70</v>
      </c>
      <c r="G538" s="504" t="s">
        <v>71</v>
      </c>
      <c r="H538" s="504" t="s">
        <v>379</v>
      </c>
      <c r="I538" s="504" t="s">
        <v>196</v>
      </c>
      <c r="J538" s="504" t="s">
        <v>23</v>
      </c>
      <c r="K538" s="504">
        <v>1984</v>
      </c>
      <c r="L538" s="504">
        <v>2023</v>
      </c>
      <c r="M538" s="579">
        <v>749739</v>
      </c>
      <c r="N538" s="507">
        <v>1665943.1555000001</v>
      </c>
      <c r="O538" s="507" t="s">
        <v>1928</v>
      </c>
      <c r="P538" s="504"/>
      <c r="Q538" s="596"/>
      <c r="R538" s="596"/>
      <c r="S538" s="504"/>
      <c r="T538" s="582"/>
      <c r="U538" s="25"/>
    </row>
    <row r="539" ht="45">
      <c r="A539" s="337">
        <v>393</v>
      </c>
      <c r="B539" s="504" t="s">
        <v>2314</v>
      </c>
      <c r="C539" s="504">
        <v>104182</v>
      </c>
      <c r="D539" s="504">
        <v>110418205</v>
      </c>
      <c r="E539" s="504" t="s">
        <v>69</v>
      </c>
      <c r="F539" s="504" t="s">
        <v>70</v>
      </c>
      <c r="G539" s="504" t="s">
        <v>71</v>
      </c>
      <c r="H539" s="504" t="s">
        <v>477</v>
      </c>
      <c r="I539" s="504" t="s">
        <v>2315</v>
      </c>
      <c r="J539" s="504" t="s">
        <v>24</v>
      </c>
      <c r="K539" s="504">
        <v>1971</v>
      </c>
      <c r="L539" s="504">
        <v>2023</v>
      </c>
      <c r="M539" s="579">
        <v>2563000</v>
      </c>
      <c r="N539" s="507">
        <v>2061728.2839999998</v>
      </c>
      <c r="O539" s="507" t="s">
        <v>1886</v>
      </c>
      <c r="P539" s="504" t="s">
        <v>1266</v>
      </c>
      <c r="Q539" s="595">
        <v>45639</v>
      </c>
      <c r="R539" s="596">
        <v>5589</v>
      </c>
      <c r="S539" s="453" t="s">
        <v>2316</v>
      </c>
      <c r="T539" s="582"/>
      <c r="U539" s="25"/>
    </row>
    <row r="540" ht="60">
      <c r="A540" s="339"/>
      <c r="B540" s="504"/>
      <c r="C540" s="504">
        <v>104182</v>
      </c>
      <c r="D540" s="504">
        <v>110418203</v>
      </c>
      <c r="E540" s="504" t="s">
        <v>69</v>
      </c>
      <c r="F540" s="504" t="s">
        <v>70</v>
      </c>
      <c r="G540" s="504" t="s">
        <v>71</v>
      </c>
      <c r="H540" s="504" t="s">
        <v>477</v>
      </c>
      <c r="I540" s="504" t="s">
        <v>2315</v>
      </c>
      <c r="J540" s="504" t="s">
        <v>21</v>
      </c>
      <c r="K540" s="504">
        <v>1971</v>
      </c>
      <c r="L540" s="504">
        <v>2023</v>
      </c>
      <c r="M540" s="579">
        <v>762570</v>
      </c>
      <c r="N540" s="507">
        <v>3574074.8999999999</v>
      </c>
      <c r="O540" s="507" t="s">
        <v>1886</v>
      </c>
      <c r="P540" s="504"/>
      <c r="Q540" s="596"/>
      <c r="R540" s="596"/>
      <c r="S540" s="598"/>
      <c r="U540" s="25"/>
    </row>
    <row r="541" ht="71.25">
      <c r="A541" s="295">
        <v>394</v>
      </c>
      <c r="B541" s="504" t="s">
        <v>2203</v>
      </c>
      <c r="C541" s="503" t="s">
        <v>2317</v>
      </c>
      <c r="D541" s="504">
        <v>110048003</v>
      </c>
      <c r="E541" s="504" t="s">
        <v>471</v>
      </c>
      <c r="F541" s="504" t="s">
        <v>472</v>
      </c>
      <c r="G541" s="504" t="s">
        <v>473</v>
      </c>
      <c r="H541" s="504" t="s">
        <v>1726</v>
      </c>
      <c r="I541" s="504" t="s">
        <v>629</v>
      </c>
      <c r="J541" s="504" t="s">
        <v>21</v>
      </c>
      <c r="K541" s="504">
        <v>1980</v>
      </c>
      <c r="L541" s="504">
        <v>2021</v>
      </c>
      <c r="M541" s="579">
        <v>545433</v>
      </c>
      <c r="N541" s="599"/>
      <c r="O541" s="451" t="s">
        <v>2106</v>
      </c>
      <c r="P541" s="295" t="s">
        <v>1266</v>
      </c>
      <c r="Q541" s="577">
        <v>45639</v>
      </c>
      <c r="R541" s="596">
        <v>5590</v>
      </c>
      <c r="S541" s="304" t="s">
        <v>2318</v>
      </c>
      <c r="U541" s="25"/>
    </row>
    <row r="542" ht="15">
      <c r="A542" s="600">
        <v>395</v>
      </c>
      <c r="B542" s="504" t="s">
        <v>2203</v>
      </c>
      <c r="C542" s="503" t="s">
        <v>2204</v>
      </c>
      <c r="D542" s="504">
        <v>110048102</v>
      </c>
      <c r="E542" s="504" t="s">
        <v>471</v>
      </c>
      <c r="F542" s="504" t="s">
        <v>472</v>
      </c>
      <c r="G542" s="504" t="s">
        <v>473</v>
      </c>
      <c r="H542" s="504" t="s">
        <v>1726</v>
      </c>
      <c r="I542" s="504" t="s">
        <v>129</v>
      </c>
      <c r="J542" s="504" t="s">
        <v>25</v>
      </c>
      <c r="K542" s="504">
        <v>1981</v>
      </c>
      <c r="L542" s="504">
        <v>2020</v>
      </c>
      <c r="M542" s="579">
        <v>1365035</v>
      </c>
      <c r="N542" s="599"/>
      <c r="O542" s="451" t="s">
        <v>2106</v>
      </c>
      <c r="P542" s="504" t="s">
        <v>1266</v>
      </c>
      <c r="Q542" s="595">
        <v>45639</v>
      </c>
      <c r="R542" s="596">
        <v>5591</v>
      </c>
      <c r="S542" s="504" t="s">
        <v>2319</v>
      </c>
      <c r="U542" s="25"/>
    </row>
    <row r="543" ht="97.5" customHeight="1">
      <c r="A543" s="339"/>
      <c r="B543" s="504"/>
      <c r="C543" s="503" t="s">
        <v>2204</v>
      </c>
      <c r="D543" s="504">
        <v>110048107</v>
      </c>
      <c r="E543" s="504" t="s">
        <v>471</v>
      </c>
      <c r="F543" s="504" t="s">
        <v>472</v>
      </c>
      <c r="G543" s="504" t="s">
        <v>473</v>
      </c>
      <c r="H543" s="504" t="s">
        <v>1726</v>
      </c>
      <c r="I543" s="504" t="s">
        <v>129</v>
      </c>
      <c r="J543" s="504" t="s">
        <v>23</v>
      </c>
      <c r="K543" s="504">
        <v>1981</v>
      </c>
      <c r="L543" s="504">
        <v>2021</v>
      </c>
      <c r="M543" s="579">
        <v>155521.73000000001</v>
      </c>
      <c r="N543" s="599"/>
      <c r="O543" s="451" t="s">
        <v>2106</v>
      </c>
      <c r="P543" s="504"/>
      <c r="Q543" s="596"/>
      <c r="R543" s="596"/>
      <c r="S543" s="504"/>
      <c r="U543" s="25"/>
    </row>
    <row r="544" ht="45">
      <c r="A544" s="337">
        <v>396</v>
      </c>
      <c r="B544" s="504" t="s">
        <v>2203</v>
      </c>
      <c r="C544" s="503" t="s">
        <v>2320</v>
      </c>
      <c r="D544" s="504">
        <v>110049305</v>
      </c>
      <c r="E544" s="504" t="s">
        <v>471</v>
      </c>
      <c r="F544" s="504" t="s">
        <v>472</v>
      </c>
      <c r="G544" s="504" t="s">
        <v>473</v>
      </c>
      <c r="H544" s="504" t="s">
        <v>1726</v>
      </c>
      <c r="I544" s="504" t="s">
        <v>1478</v>
      </c>
      <c r="J544" s="504" t="s">
        <v>24</v>
      </c>
      <c r="K544" s="504">
        <v>1987</v>
      </c>
      <c r="L544" s="504" t="s">
        <v>2321</v>
      </c>
      <c r="M544" s="579">
        <v>912645</v>
      </c>
      <c r="N544" s="599"/>
      <c r="O544" s="451" t="s">
        <v>2106</v>
      </c>
      <c r="P544" s="504" t="s">
        <v>1266</v>
      </c>
      <c r="Q544" s="595">
        <v>45639</v>
      </c>
      <c r="R544" s="596">
        <v>5592</v>
      </c>
      <c r="S544" s="507" t="s">
        <v>2322</v>
      </c>
      <c r="U544" s="25"/>
    </row>
    <row r="545" ht="45">
      <c r="A545" s="597"/>
      <c r="B545" s="504"/>
      <c r="C545" s="503" t="s">
        <v>2320</v>
      </c>
      <c r="D545" s="504">
        <v>110049306</v>
      </c>
      <c r="E545" s="504" t="s">
        <v>471</v>
      </c>
      <c r="F545" s="504" t="s">
        <v>472</v>
      </c>
      <c r="G545" s="504" t="s">
        <v>473</v>
      </c>
      <c r="H545" s="504" t="s">
        <v>1726</v>
      </c>
      <c r="I545" s="504" t="s">
        <v>1478</v>
      </c>
      <c r="J545" s="504" t="s">
        <v>22</v>
      </c>
      <c r="K545" s="504">
        <v>1987</v>
      </c>
      <c r="L545" s="504" t="s">
        <v>2321</v>
      </c>
      <c r="M545" s="579">
        <v>811951</v>
      </c>
      <c r="N545" s="599"/>
      <c r="O545" s="451" t="s">
        <v>2106</v>
      </c>
      <c r="P545" s="504"/>
      <c r="Q545" s="596"/>
      <c r="R545" s="596"/>
      <c r="S545" s="507"/>
      <c r="U545" s="25"/>
    </row>
    <row r="546" ht="60">
      <c r="A546" s="339"/>
      <c r="B546" s="504"/>
      <c r="C546" s="503" t="s">
        <v>2320</v>
      </c>
      <c r="D546" s="504">
        <v>110049307</v>
      </c>
      <c r="E546" s="504" t="s">
        <v>471</v>
      </c>
      <c r="F546" s="504" t="s">
        <v>472</v>
      </c>
      <c r="G546" s="504" t="s">
        <v>473</v>
      </c>
      <c r="H546" s="504" t="s">
        <v>1726</v>
      </c>
      <c r="I546" s="504" t="s">
        <v>1478</v>
      </c>
      <c r="J546" s="504" t="s">
        <v>23</v>
      </c>
      <c r="K546" s="504">
        <v>1987</v>
      </c>
      <c r="L546" s="504">
        <v>2022</v>
      </c>
      <c r="M546" s="579">
        <v>432496</v>
      </c>
      <c r="N546" s="599"/>
      <c r="O546" s="451" t="s">
        <v>2106</v>
      </c>
      <c r="P546" s="504"/>
      <c r="Q546" s="596"/>
      <c r="R546" s="596"/>
      <c r="S546" s="507"/>
      <c r="U546" s="25"/>
    </row>
    <row r="547" ht="57">
      <c r="A547" s="294">
        <v>397</v>
      </c>
      <c r="B547" s="504" t="s">
        <v>2203</v>
      </c>
      <c r="C547" s="503" t="s">
        <v>2323</v>
      </c>
      <c r="D547" s="504">
        <v>110050302</v>
      </c>
      <c r="E547" s="504" t="s">
        <v>471</v>
      </c>
      <c r="F547" s="504" t="s">
        <v>472</v>
      </c>
      <c r="G547" s="504" t="s">
        <v>473</v>
      </c>
      <c r="H547" s="504" t="s">
        <v>1726</v>
      </c>
      <c r="I547" s="504" t="s">
        <v>475</v>
      </c>
      <c r="J547" s="504" t="s">
        <v>25</v>
      </c>
      <c r="K547" s="504">
        <v>1990</v>
      </c>
      <c r="L547" s="504">
        <v>2022</v>
      </c>
      <c r="M547" s="579">
        <v>560000</v>
      </c>
      <c r="N547" s="599"/>
      <c r="O547" s="451" t="s">
        <v>1857</v>
      </c>
      <c r="P547" s="295" t="s">
        <v>1266</v>
      </c>
      <c r="Q547" s="595">
        <v>45639</v>
      </c>
      <c r="R547" s="596">
        <v>5593</v>
      </c>
      <c r="S547" s="304" t="s">
        <v>2324</v>
      </c>
      <c r="U547" s="25"/>
    </row>
    <row r="548" ht="24.75" customHeight="1">
      <c r="A548" s="337">
        <v>398</v>
      </c>
      <c r="B548" s="504" t="s">
        <v>2203</v>
      </c>
      <c r="C548" s="503" t="s">
        <v>2325</v>
      </c>
      <c r="D548" s="504">
        <v>110049401</v>
      </c>
      <c r="E548" s="504" t="s">
        <v>471</v>
      </c>
      <c r="F548" s="504" t="s">
        <v>472</v>
      </c>
      <c r="G548" s="504" t="s">
        <v>473</v>
      </c>
      <c r="H548" s="504" t="s">
        <v>1726</v>
      </c>
      <c r="I548" s="504" t="s">
        <v>245</v>
      </c>
      <c r="J548" s="504" t="s">
        <v>18</v>
      </c>
      <c r="K548" s="504">
        <v>1989</v>
      </c>
      <c r="L548" s="504">
        <v>2022</v>
      </c>
      <c r="M548" s="579">
        <v>419604</v>
      </c>
      <c r="N548" s="599"/>
      <c r="O548" s="451" t="s">
        <v>2106</v>
      </c>
      <c r="P548" s="504" t="s">
        <v>1266</v>
      </c>
      <c r="Q548" s="595">
        <v>45639</v>
      </c>
      <c r="R548" s="596">
        <v>5594</v>
      </c>
      <c r="S548" s="504" t="s">
        <v>2326</v>
      </c>
      <c r="U548" s="25"/>
    </row>
    <row r="549" ht="49.5" customHeight="1">
      <c r="A549" s="601"/>
      <c r="B549" s="504"/>
      <c r="C549" s="503" t="s">
        <v>2325</v>
      </c>
      <c r="D549" s="504">
        <v>110049402</v>
      </c>
      <c r="E549" s="504" t="s">
        <v>471</v>
      </c>
      <c r="F549" s="504" t="s">
        <v>472</v>
      </c>
      <c r="G549" s="504" t="s">
        <v>473</v>
      </c>
      <c r="H549" s="504" t="s">
        <v>1726</v>
      </c>
      <c r="I549" s="504" t="s">
        <v>245</v>
      </c>
      <c r="J549" s="504" t="s">
        <v>25</v>
      </c>
      <c r="K549" s="504">
        <v>1989</v>
      </c>
      <c r="L549" s="504" t="s">
        <v>2321</v>
      </c>
      <c r="M549" s="579">
        <v>438397.15999999997</v>
      </c>
      <c r="N549" s="599"/>
      <c r="O549" s="451" t="s">
        <v>1855</v>
      </c>
      <c r="P549" s="504"/>
      <c r="Q549" s="596"/>
      <c r="R549" s="596"/>
      <c r="S549" s="504"/>
      <c r="U549" s="602"/>
    </row>
    <row r="550" ht="57">
      <c r="A550" s="603">
        <v>399</v>
      </c>
      <c r="B550" s="507" t="s">
        <v>2048</v>
      </c>
      <c r="C550" s="503" t="s">
        <v>2327</v>
      </c>
      <c r="D550" s="504">
        <v>110069802</v>
      </c>
      <c r="E550" s="504" t="s">
        <v>471</v>
      </c>
      <c r="F550" s="504" t="s">
        <v>472</v>
      </c>
      <c r="G550" s="504" t="s">
        <v>473</v>
      </c>
      <c r="H550" s="504" t="s">
        <v>1683</v>
      </c>
      <c r="I550" s="504" t="s">
        <v>265</v>
      </c>
      <c r="J550" s="504" t="s">
        <v>25</v>
      </c>
      <c r="K550" s="504">
        <v>2010</v>
      </c>
      <c r="L550" s="504">
        <v>2021</v>
      </c>
      <c r="M550" s="579">
        <v>1120073.3999999999</v>
      </c>
      <c r="N550" s="599"/>
      <c r="O550" s="451" t="s">
        <v>1881</v>
      </c>
      <c r="P550" s="451" t="s">
        <v>1266</v>
      </c>
      <c r="Q550" s="487">
        <v>45639</v>
      </c>
      <c r="R550" s="581">
        <v>5595</v>
      </c>
      <c r="S550" s="304" t="s">
        <v>2328</v>
      </c>
      <c r="U550" s="604"/>
    </row>
    <row r="551" ht="71.25">
      <c r="A551" s="605"/>
      <c r="B551" s="507" t="s">
        <v>2048</v>
      </c>
      <c r="C551" s="503" t="s">
        <v>2327</v>
      </c>
      <c r="D551" s="504">
        <v>110069803</v>
      </c>
      <c r="E551" s="504" t="s">
        <v>471</v>
      </c>
      <c r="F551" s="504" t="s">
        <v>472</v>
      </c>
      <c r="G551" s="504" t="s">
        <v>473</v>
      </c>
      <c r="H551" s="504" t="s">
        <v>1683</v>
      </c>
      <c r="I551" s="504" t="s">
        <v>265</v>
      </c>
      <c r="J551" s="504" t="s">
        <v>21</v>
      </c>
      <c r="K551" s="504">
        <v>2010</v>
      </c>
      <c r="L551" s="504">
        <v>2023</v>
      </c>
      <c r="M551" s="579">
        <v>1426324</v>
      </c>
      <c r="N551" s="599"/>
      <c r="O551" s="451" t="s">
        <v>1889</v>
      </c>
      <c r="P551" s="451" t="s">
        <v>1266</v>
      </c>
      <c r="Q551" s="487">
        <v>45639</v>
      </c>
      <c r="R551" s="581">
        <v>5596</v>
      </c>
      <c r="S551" s="304" t="s">
        <v>2227</v>
      </c>
      <c r="U551" s="604"/>
    </row>
    <row r="552" ht="71.25">
      <c r="A552" s="349">
        <v>400</v>
      </c>
      <c r="B552" s="507" t="s">
        <v>2329</v>
      </c>
      <c r="C552" s="503" t="s">
        <v>2330</v>
      </c>
      <c r="D552" s="504">
        <v>110359903</v>
      </c>
      <c r="E552" s="504" t="s">
        <v>69</v>
      </c>
      <c r="F552" s="504" t="s">
        <v>70</v>
      </c>
      <c r="G552" s="504" t="s">
        <v>71</v>
      </c>
      <c r="H552" s="504" t="s">
        <v>501</v>
      </c>
      <c r="I552" s="504" t="s">
        <v>1283</v>
      </c>
      <c r="J552" s="504" t="s">
        <v>21</v>
      </c>
      <c r="K552" s="504">
        <v>1963</v>
      </c>
      <c r="L552" s="504">
        <v>2023</v>
      </c>
      <c r="M552" s="579">
        <v>699471.58999999997</v>
      </c>
      <c r="N552" s="599"/>
      <c r="O552" s="451" t="s">
        <v>1874</v>
      </c>
      <c r="P552" s="451" t="s">
        <v>1266</v>
      </c>
      <c r="Q552" s="487">
        <v>45639</v>
      </c>
      <c r="R552" s="581">
        <v>5597</v>
      </c>
      <c r="S552" s="304" t="s">
        <v>2227</v>
      </c>
      <c r="U552" s="25"/>
    </row>
    <row r="553" ht="71.25">
      <c r="A553" s="349">
        <v>401</v>
      </c>
      <c r="B553" s="507" t="s">
        <v>2329</v>
      </c>
      <c r="C553" s="503" t="s">
        <v>2331</v>
      </c>
      <c r="D553" s="504">
        <v>110478403</v>
      </c>
      <c r="E553" s="504" t="s">
        <v>69</v>
      </c>
      <c r="F553" s="504" t="s">
        <v>70</v>
      </c>
      <c r="G553" s="504" t="s">
        <v>71</v>
      </c>
      <c r="H553" s="504" t="s">
        <v>369</v>
      </c>
      <c r="I553" s="504" t="s">
        <v>2332</v>
      </c>
      <c r="J553" s="504" t="s">
        <v>21</v>
      </c>
      <c r="K553" s="504">
        <v>1964</v>
      </c>
      <c r="L553" s="504">
        <v>2023</v>
      </c>
      <c r="M553" s="579">
        <v>830453.90000000002</v>
      </c>
      <c r="N553" s="599"/>
      <c r="O553" s="451" t="s">
        <v>1889</v>
      </c>
      <c r="P553" s="451" t="s">
        <v>1266</v>
      </c>
      <c r="Q553" s="487">
        <v>45639</v>
      </c>
      <c r="R553" s="581">
        <v>5598</v>
      </c>
      <c r="S553" s="304" t="s">
        <v>2227</v>
      </c>
      <c r="U553" s="25"/>
    </row>
    <row r="554" ht="45">
      <c r="A554" s="603">
        <v>402</v>
      </c>
      <c r="B554" s="507" t="s">
        <v>2333</v>
      </c>
      <c r="C554" s="503" t="s">
        <v>2334</v>
      </c>
      <c r="D554" s="504">
        <v>110735005</v>
      </c>
      <c r="E554" s="504" t="s">
        <v>69</v>
      </c>
      <c r="F554" s="504" t="s">
        <v>70</v>
      </c>
      <c r="G554" s="504" t="s">
        <v>71</v>
      </c>
      <c r="H554" s="504" t="s">
        <v>1793</v>
      </c>
      <c r="I554" s="504" t="s">
        <v>91</v>
      </c>
      <c r="J554" s="504" t="s">
        <v>24</v>
      </c>
      <c r="K554" s="504">
        <v>1963</v>
      </c>
      <c r="L554" s="504">
        <v>2019</v>
      </c>
      <c r="M554" s="579">
        <v>242265</v>
      </c>
      <c r="N554" s="599"/>
      <c r="O554" s="451" t="s">
        <v>2248</v>
      </c>
      <c r="P554" s="507" t="s">
        <v>1266</v>
      </c>
      <c r="Q554" s="580">
        <v>45639</v>
      </c>
      <c r="R554" s="581">
        <v>5599</v>
      </c>
      <c r="S554" s="507" t="s">
        <v>2335</v>
      </c>
      <c r="U554" s="25"/>
    </row>
    <row r="555" ht="45">
      <c r="A555" s="605"/>
      <c r="B555" s="507"/>
      <c r="C555" s="503" t="s">
        <v>2334</v>
      </c>
      <c r="D555" s="504">
        <v>110735006</v>
      </c>
      <c r="E555" s="504" t="s">
        <v>69</v>
      </c>
      <c r="F555" s="504" t="s">
        <v>70</v>
      </c>
      <c r="G555" s="504" t="s">
        <v>71</v>
      </c>
      <c r="H555" s="504" t="s">
        <v>1793</v>
      </c>
      <c r="I555" s="504" t="s">
        <v>91</v>
      </c>
      <c r="J555" s="504" t="s">
        <v>22</v>
      </c>
      <c r="K555" s="504">
        <v>1963</v>
      </c>
      <c r="L555" s="504">
        <v>2019</v>
      </c>
      <c r="M555" s="579">
        <v>242265</v>
      </c>
      <c r="N555" s="599"/>
      <c r="O555" s="451" t="s">
        <v>2248</v>
      </c>
      <c r="P555" s="507"/>
      <c r="Q555" s="581"/>
      <c r="R555" s="581"/>
      <c r="S555" s="507"/>
      <c r="U555" s="25"/>
    </row>
    <row r="556" ht="45">
      <c r="A556" s="603">
        <v>403</v>
      </c>
      <c r="B556" s="507" t="s">
        <v>2336</v>
      </c>
      <c r="C556" s="503" t="s">
        <v>2337</v>
      </c>
      <c r="D556" s="504">
        <v>110734805</v>
      </c>
      <c r="E556" s="504" t="s">
        <v>69</v>
      </c>
      <c r="F556" s="504" t="s">
        <v>70</v>
      </c>
      <c r="G556" s="504" t="s">
        <v>71</v>
      </c>
      <c r="H556" s="504" t="s">
        <v>1793</v>
      </c>
      <c r="I556" s="504" t="s">
        <v>371</v>
      </c>
      <c r="J556" s="504" t="s">
        <v>24</v>
      </c>
      <c r="K556" s="504">
        <v>1962</v>
      </c>
      <c r="L556" s="504">
        <v>2022</v>
      </c>
      <c r="M556" s="579">
        <v>573980.5</v>
      </c>
      <c r="N556" s="599"/>
      <c r="O556" s="451" t="s">
        <v>2248</v>
      </c>
      <c r="P556" s="507" t="s">
        <v>1266</v>
      </c>
      <c r="Q556" s="580">
        <v>45639</v>
      </c>
      <c r="R556" s="581">
        <v>5600</v>
      </c>
      <c r="S556" s="507" t="s">
        <v>2338</v>
      </c>
      <c r="U556" s="25"/>
    </row>
    <row r="557" ht="45">
      <c r="A557" s="605"/>
      <c r="B557" s="507"/>
      <c r="C557" s="503" t="s">
        <v>2337</v>
      </c>
      <c r="D557" s="504">
        <v>110734806</v>
      </c>
      <c r="E557" s="504" t="s">
        <v>69</v>
      </c>
      <c r="F557" s="504" t="s">
        <v>70</v>
      </c>
      <c r="G557" s="504" t="s">
        <v>71</v>
      </c>
      <c r="H557" s="504" t="s">
        <v>1793</v>
      </c>
      <c r="I557" s="504" t="s">
        <v>371</v>
      </c>
      <c r="J557" s="504" t="s">
        <v>22</v>
      </c>
      <c r="K557" s="504">
        <v>1962</v>
      </c>
      <c r="L557" s="504">
        <v>2022</v>
      </c>
      <c r="M557" s="579">
        <v>573980.5</v>
      </c>
      <c r="N557" s="599"/>
      <c r="O557" s="451" t="s">
        <v>2248</v>
      </c>
      <c r="P557" s="507"/>
      <c r="Q557" s="581"/>
      <c r="R557" s="581"/>
      <c r="S557" s="507"/>
      <c r="U557" s="25"/>
    </row>
    <row r="558" ht="85.5">
      <c r="A558" s="349">
        <v>404</v>
      </c>
      <c r="B558" s="507" t="s">
        <v>1261</v>
      </c>
      <c r="C558" s="503" t="s">
        <v>2339</v>
      </c>
      <c r="D558" s="504">
        <v>110215105</v>
      </c>
      <c r="E558" s="504" t="s">
        <v>69</v>
      </c>
      <c r="F558" s="504" t="s">
        <v>70</v>
      </c>
      <c r="G558" s="504" t="s">
        <v>71</v>
      </c>
      <c r="H558" s="504" t="s">
        <v>370</v>
      </c>
      <c r="I558" s="504" t="s">
        <v>192</v>
      </c>
      <c r="J558" s="504" t="s">
        <v>24</v>
      </c>
      <c r="K558" s="504">
        <v>1983</v>
      </c>
      <c r="L558" s="504">
        <v>2024</v>
      </c>
      <c r="M558" s="579">
        <v>721897.32999999996</v>
      </c>
      <c r="N558" s="599"/>
      <c r="O558" s="451" t="s">
        <v>1907</v>
      </c>
      <c r="P558" s="451" t="s">
        <v>1266</v>
      </c>
      <c r="Q558" s="487">
        <v>45639</v>
      </c>
      <c r="R558" s="581">
        <v>5601</v>
      </c>
      <c r="S558" s="304" t="s">
        <v>2273</v>
      </c>
      <c r="U558" s="25"/>
    </row>
    <row r="559" ht="85.5">
      <c r="A559" s="349">
        <v>405</v>
      </c>
      <c r="B559" s="507" t="s">
        <v>1261</v>
      </c>
      <c r="C559" s="503" t="s">
        <v>2339</v>
      </c>
      <c r="D559" s="504">
        <v>110215106</v>
      </c>
      <c r="E559" s="504" t="s">
        <v>69</v>
      </c>
      <c r="F559" s="504" t="s">
        <v>70</v>
      </c>
      <c r="G559" s="504" t="s">
        <v>71</v>
      </c>
      <c r="H559" s="504" t="s">
        <v>370</v>
      </c>
      <c r="I559" s="504" t="s">
        <v>192</v>
      </c>
      <c r="J559" s="504" t="s">
        <v>22</v>
      </c>
      <c r="K559" s="504">
        <v>1983</v>
      </c>
      <c r="L559" s="504">
        <v>2024</v>
      </c>
      <c r="M559" s="579">
        <v>1061047.28</v>
      </c>
      <c r="N559" s="599"/>
      <c r="O559" s="451" t="s">
        <v>1907</v>
      </c>
      <c r="P559" s="451" t="s">
        <v>1266</v>
      </c>
      <c r="Q559" s="487">
        <v>45639</v>
      </c>
      <c r="R559" s="581">
        <v>5602</v>
      </c>
      <c r="S559" s="304" t="s">
        <v>2219</v>
      </c>
      <c r="U559" s="25"/>
    </row>
    <row r="560" ht="57">
      <c r="A560" s="418">
        <v>406</v>
      </c>
      <c r="B560" s="507" t="s">
        <v>2148</v>
      </c>
      <c r="C560" s="504">
        <v>107272</v>
      </c>
      <c r="D560" s="504">
        <v>110727201</v>
      </c>
      <c r="E560" s="504" t="s">
        <v>69</v>
      </c>
      <c r="F560" s="504" t="s">
        <v>70</v>
      </c>
      <c r="G560" s="504" t="s">
        <v>71</v>
      </c>
      <c r="H560" s="504" t="s">
        <v>2022</v>
      </c>
      <c r="I560" s="504" t="s">
        <v>196</v>
      </c>
      <c r="J560" s="504" t="s">
        <v>18</v>
      </c>
      <c r="K560" s="504">
        <v>2007</v>
      </c>
      <c r="L560" s="504">
        <v>2023</v>
      </c>
      <c r="M560" s="579">
        <v>949500</v>
      </c>
      <c r="N560" s="599"/>
      <c r="O560" s="451">
        <v>5</v>
      </c>
      <c r="P560" s="451" t="s">
        <v>1266</v>
      </c>
      <c r="Q560" s="487">
        <v>45639</v>
      </c>
      <c r="R560" s="581">
        <v>5603</v>
      </c>
      <c r="S560" s="304" t="s">
        <v>2225</v>
      </c>
      <c r="U560" s="602"/>
    </row>
    <row r="561" ht="45">
      <c r="A561" s="603">
        <v>407</v>
      </c>
      <c r="B561" s="507" t="s">
        <v>2340</v>
      </c>
      <c r="C561" s="503" t="s">
        <v>2341</v>
      </c>
      <c r="D561" s="504">
        <v>110370705</v>
      </c>
      <c r="E561" s="504" t="s">
        <v>69</v>
      </c>
      <c r="F561" s="504" t="s">
        <v>70</v>
      </c>
      <c r="G561" s="504" t="s">
        <v>71</v>
      </c>
      <c r="H561" s="504" t="s">
        <v>1864</v>
      </c>
      <c r="I561" s="504" t="s">
        <v>91</v>
      </c>
      <c r="J561" s="504" t="s">
        <v>24</v>
      </c>
      <c r="K561" s="504">
        <v>1988</v>
      </c>
      <c r="L561" s="504">
        <v>2023</v>
      </c>
      <c r="M561" s="579">
        <v>397857.5</v>
      </c>
      <c r="N561" s="599"/>
      <c r="O561" s="451" t="s">
        <v>2092</v>
      </c>
      <c r="P561" s="507" t="s">
        <v>1266</v>
      </c>
      <c r="Q561" s="580">
        <v>45639</v>
      </c>
      <c r="R561" s="581">
        <v>5604</v>
      </c>
      <c r="S561" s="507" t="s">
        <v>2342</v>
      </c>
      <c r="U561" s="25"/>
    </row>
    <row r="562" ht="45">
      <c r="A562" s="606"/>
      <c r="B562" s="507"/>
      <c r="C562" s="503" t="s">
        <v>2341</v>
      </c>
      <c r="D562" s="504">
        <v>110370706</v>
      </c>
      <c r="E562" s="504" t="s">
        <v>69</v>
      </c>
      <c r="F562" s="504" t="s">
        <v>70</v>
      </c>
      <c r="G562" s="504" t="s">
        <v>71</v>
      </c>
      <c r="H562" s="504" t="s">
        <v>1864</v>
      </c>
      <c r="I562" s="504" t="s">
        <v>91</v>
      </c>
      <c r="J562" s="504" t="s">
        <v>22</v>
      </c>
      <c r="K562" s="504">
        <v>1988</v>
      </c>
      <c r="L562" s="504">
        <v>2023</v>
      </c>
      <c r="M562" s="579">
        <v>397857.5</v>
      </c>
      <c r="N562" s="599"/>
      <c r="O562" s="451" t="s">
        <v>2092</v>
      </c>
      <c r="P562" s="507"/>
      <c r="Q562" s="581"/>
      <c r="R562" s="581"/>
      <c r="S562" s="507"/>
      <c r="U562" s="602"/>
    </row>
    <row r="563" ht="45">
      <c r="A563" s="605"/>
      <c r="B563" s="507"/>
      <c r="C563" s="503" t="s">
        <v>2341</v>
      </c>
      <c r="D563" s="504">
        <v>110370709</v>
      </c>
      <c r="E563" s="504" t="s">
        <v>69</v>
      </c>
      <c r="F563" s="504" t="s">
        <v>70</v>
      </c>
      <c r="G563" s="504" t="s">
        <v>71</v>
      </c>
      <c r="H563" s="504" t="s">
        <v>1864</v>
      </c>
      <c r="I563" s="504" t="s">
        <v>91</v>
      </c>
      <c r="J563" s="504" t="s">
        <v>20</v>
      </c>
      <c r="K563" s="504">
        <v>1988</v>
      </c>
      <c r="L563" s="504">
        <v>2019</v>
      </c>
      <c r="M563" s="579">
        <v>911922.69999999995</v>
      </c>
      <c r="N563" s="599"/>
      <c r="O563" s="451" t="s">
        <v>2092</v>
      </c>
      <c r="P563" s="507"/>
      <c r="Q563" s="581"/>
      <c r="R563" s="581"/>
      <c r="S563" s="507"/>
      <c r="U563" s="25"/>
    </row>
    <row r="564" ht="71.25">
      <c r="A564" s="349">
        <v>408</v>
      </c>
      <c r="B564" s="507" t="s">
        <v>2150</v>
      </c>
      <c r="C564" s="503" t="s">
        <v>2151</v>
      </c>
      <c r="D564" s="504">
        <v>110384903</v>
      </c>
      <c r="E564" s="504" t="s">
        <v>69</v>
      </c>
      <c r="F564" s="504" t="s">
        <v>70</v>
      </c>
      <c r="G564" s="504" t="s">
        <v>71</v>
      </c>
      <c r="H564" s="504" t="s">
        <v>1393</v>
      </c>
      <c r="I564" s="504" t="s">
        <v>168</v>
      </c>
      <c r="J564" s="504" t="s">
        <v>21</v>
      </c>
      <c r="K564" s="504">
        <v>2001</v>
      </c>
      <c r="L564" s="504">
        <v>2023</v>
      </c>
      <c r="M564" s="579">
        <v>585502.09999999998</v>
      </c>
      <c r="N564" s="599"/>
      <c r="O564" s="451" t="s">
        <v>2343</v>
      </c>
      <c r="P564" s="451" t="s">
        <v>1266</v>
      </c>
      <c r="Q564" s="487">
        <v>45639</v>
      </c>
      <c r="R564" s="581">
        <v>5605</v>
      </c>
      <c r="S564" s="304" t="s">
        <v>2227</v>
      </c>
      <c r="U564" s="25"/>
    </row>
    <row r="565" ht="85.5">
      <c r="A565" s="349">
        <v>409</v>
      </c>
      <c r="B565" s="507" t="s">
        <v>1261</v>
      </c>
      <c r="C565" s="452" t="s">
        <v>1262</v>
      </c>
      <c r="D565" s="453">
        <v>110592907</v>
      </c>
      <c r="E565" s="453" t="s">
        <v>69</v>
      </c>
      <c r="F565" s="453" t="s">
        <v>70</v>
      </c>
      <c r="G565" s="453" t="s">
        <v>71</v>
      </c>
      <c r="H565" s="453" t="s">
        <v>1264</v>
      </c>
      <c r="I565" s="453" t="s">
        <v>1265</v>
      </c>
      <c r="J565" s="453" t="s">
        <v>23</v>
      </c>
      <c r="K565" s="453">
        <v>1977</v>
      </c>
      <c r="L565" s="453">
        <v>2024</v>
      </c>
      <c r="M565" s="579">
        <v>878814.80000000005</v>
      </c>
      <c r="N565" s="599"/>
      <c r="O565" s="451" t="s">
        <v>1907</v>
      </c>
      <c r="P565" s="451" t="s">
        <v>1266</v>
      </c>
      <c r="Q565" s="487">
        <v>45639</v>
      </c>
      <c r="R565" s="581">
        <v>5606</v>
      </c>
      <c r="S565" s="304" t="s">
        <v>2275</v>
      </c>
      <c r="U565" s="25"/>
    </row>
    <row r="566" ht="45">
      <c r="A566" s="603">
        <v>410</v>
      </c>
      <c r="B566" s="607" t="s">
        <v>2344</v>
      </c>
      <c r="C566" s="468" t="s">
        <v>2345</v>
      </c>
      <c r="D566" s="439">
        <v>110585204</v>
      </c>
      <c r="E566" s="439" t="s">
        <v>69</v>
      </c>
      <c r="F566" s="439" t="s">
        <v>70</v>
      </c>
      <c r="G566" s="439" t="s">
        <v>71</v>
      </c>
      <c r="H566" s="439" t="s">
        <v>1746</v>
      </c>
      <c r="I566" s="439" t="s">
        <v>184</v>
      </c>
      <c r="J566" s="453" t="s">
        <v>29</v>
      </c>
      <c r="K566" s="439">
        <v>1962</v>
      </c>
      <c r="L566" s="439">
        <v>2022</v>
      </c>
      <c r="M566" s="579">
        <v>3812871.2000000002</v>
      </c>
      <c r="N566" s="579">
        <v>9977194.1799999997</v>
      </c>
      <c r="O566" s="518" t="s">
        <v>2248</v>
      </c>
      <c r="P566" s="17" t="s">
        <v>1266</v>
      </c>
      <c r="Q566" s="580">
        <v>45639</v>
      </c>
      <c r="R566" s="581">
        <v>5607</v>
      </c>
      <c r="S566" s="507" t="s">
        <v>2346</v>
      </c>
    </row>
    <row r="567" ht="45">
      <c r="A567" s="605"/>
      <c r="B567" s="608"/>
      <c r="C567" s="468" t="s">
        <v>2345</v>
      </c>
      <c r="D567" s="439">
        <v>110585206</v>
      </c>
      <c r="E567" s="439" t="s">
        <v>69</v>
      </c>
      <c r="F567" s="439" t="s">
        <v>70</v>
      </c>
      <c r="G567" s="439" t="s">
        <v>71</v>
      </c>
      <c r="H567" s="439" t="s">
        <v>1746</v>
      </c>
      <c r="I567" s="439" t="s">
        <v>184</v>
      </c>
      <c r="J567" s="453" t="s">
        <v>22</v>
      </c>
      <c r="K567" s="439">
        <v>1962</v>
      </c>
      <c r="L567" s="439">
        <v>2022</v>
      </c>
      <c r="M567" s="579">
        <v>1138909.1200000001</v>
      </c>
      <c r="N567" s="579">
        <v>2300086.1499999999</v>
      </c>
      <c r="O567" s="451" t="s">
        <v>2248</v>
      </c>
      <c r="P567" s="19"/>
      <c r="Q567" s="581"/>
      <c r="R567" s="581"/>
      <c r="S567" s="507"/>
    </row>
    <row r="568" ht="45">
      <c r="A568" s="603">
        <v>411</v>
      </c>
      <c r="B568" s="507" t="s">
        <v>2347</v>
      </c>
      <c r="C568" s="468" t="s">
        <v>2348</v>
      </c>
      <c r="D568" s="439">
        <v>110154105</v>
      </c>
      <c r="E568" s="439" t="s">
        <v>2260</v>
      </c>
      <c r="F568" s="439" t="s">
        <v>2261</v>
      </c>
      <c r="G568" s="439" t="s">
        <v>2262</v>
      </c>
      <c r="H568" s="439" t="s">
        <v>2299</v>
      </c>
      <c r="I568" s="609" t="s">
        <v>192</v>
      </c>
      <c r="J568" s="504" t="s">
        <v>24</v>
      </c>
      <c r="K568" s="610">
        <v>1985</v>
      </c>
      <c r="L568" s="439">
        <v>2024</v>
      </c>
      <c r="M568" s="579">
        <v>1355769.3</v>
      </c>
      <c r="N568" s="579">
        <v>1657921.45</v>
      </c>
      <c r="O568" s="451" t="s">
        <v>2106</v>
      </c>
      <c r="P568" s="451" t="s">
        <v>1266</v>
      </c>
      <c r="Q568" s="580">
        <v>45639</v>
      </c>
      <c r="R568" s="581">
        <v>5608</v>
      </c>
      <c r="S568" s="507" t="s">
        <v>2237</v>
      </c>
    </row>
    <row r="569" ht="45">
      <c r="A569" s="606"/>
      <c r="B569" s="507"/>
      <c r="C569" s="468" t="s">
        <v>2348</v>
      </c>
      <c r="D569" s="439">
        <v>110154106</v>
      </c>
      <c r="E569" s="439" t="s">
        <v>2260</v>
      </c>
      <c r="F569" s="439" t="s">
        <v>2261</v>
      </c>
      <c r="G569" s="439" t="s">
        <v>2262</v>
      </c>
      <c r="H569" s="439" t="s">
        <v>2299</v>
      </c>
      <c r="I569" s="609" t="s">
        <v>192</v>
      </c>
      <c r="J569" s="504" t="s">
        <v>22</v>
      </c>
      <c r="K569" s="610">
        <v>1985</v>
      </c>
      <c r="L569" s="439">
        <v>2024</v>
      </c>
      <c r="M569" s="579">
        <v>2038716.6200000001</v>
      </c>
      <c r="N569" s="579">
        <v>3150713.46</v>
      </c>
      <c r="O569" s="451" t="s">
        <v>2106</v>
      </c>
      <c r="P569" s="451"/>
      <c r="Q569" s="581"/>
      <c r="R569" s="581"/>
      <c r="S569" s="507"/>
    </row>
    <row r="570" ht="60">
      <c r="A570" s="605"/>
      <c r="B570" s="507"/>
      <c r="C570" s="611" t="s">
        <v>2348</v>
      </c>
      <c r="D570" s="612">
        <v>110154107</v>
      </c>
      <c r="E570" s="612" t="s">
        <v>2260</v>
      </c>
      <c r="F570" s="612" t="s">
        <v>2261</v>
      </c>
      <c r="G570" s="612" t="s">
        <v>2262</v>
      </c>
      <c r="H570" s="612" t="s">
        <v>2299</v>
      </c>
      <c r="I570" s="613" t="s">
        <v>192</v>
      </c>
      <c r="J570" s="504" t="s">
        <v>23</v>
      </c>
      <c r="K570" s="614">
        <v>1985</v>
      </c>
      <c r="L570" s="612">
        <v>2024</v>
      </c>
      <c r="M570" s="615">
        <v>754889.85999999999</v>
      </c>
      <c r="N570" s="615">
        <v>924631.95999999996</v>
      </c>
      <c r="O570" s="451" t="s">
        <v>2106</v>
      </c>
      <c r="P570" s="451"/>
      <c r="Q570" s="581"/>
      <c r="R570" s="581"/>
      <c r="S570" s="507"/>
    </row>
    <row r="571" ht="14.25">
      <c r="A571" s="616">
        <v>412</v>
      </c>
      <c r="B571" s="616" t="s">
        <v>2349</v>
      </c>
      <c r="C571" s="616" t="s">
        <v>2350</v>
      </c>
      <c r="D571" s="616" t="s">
        <v>2351</v>
      </c>
      <c r="E571" s="616" t="s">
        <v>69</v>
      </c>
      <c r="F571" s="616" t="s">
        <v>70</v>
      </c>
      <c r="G571" s="616" t="s">
        <v>71</v>
      </c>
      <c r="H571" s="616" t="s">
        <v>477</v>
      </c>
      <c r="I571" s="616" t="s">
        <v>2352</v>
      </c>
      <c r="J571" s="616" t="s">
        <v>25</v>
      </c>
      <c r="K571" s="616">
        <v>1972</v>
      </c>
      <c r="L571" s="616">
        <v>2024</v>
      </c>
      <c r="M571" s="616">
        <v>8678909.9399999995</v>
      </c>
      <c r="N571" s="617">
        <v>15195323.251999998</v>
      </c>
      <c r="O571" s="616" t="s">
        <v>1852</v>
      </c>
      <c r="P571" s="616" t="s">
        <v>1266</v>
      </c>
      <c r="Q571" s="618">
        <v>45793</v>
      </c>
      <c r="R571" s="619">
        <v>5622</v>
      </c>
      <c r="S571" s="616" t="s">
        <v>2235</v>
      </c>
    </row>
    <row r="572" ht="14.25">
      <c r="A572" s="616">
        <v>413</v>
      </c>
      <c r="B572" s="616" t="s">
        <v>2349</v>
      </c>
      <c r="C572" s="616" t="s">
        <v>2353</v>
      </c>
      <c r="D572" s="616" t="s">
        <v>2354</v>
      </c>
      <c r="E572" s="616" t="s">
        <v>69</v>
      </c>
      <c r="F572" s="616" t="s">
        <v>70</v>
      </c>
      <c r="G572" s="616" t="s">
        <v>71</v>
      </c>
      <c r="H572" s="616" t="s">
        <v>1450</v>
      </c>
      <c r="I572" s="616" t="s">
        <v>316</v>
      </c>
      <c r="J572" s="616" t="s">
        <v>21</v>
      </c>
      <c r="K572" s="616">
        <v>1981</v>
      </c>
      <c r="L572" s="616">
        <v>2024</v>
      </c>
      <c r="M572" s="616">
        <v>2876286.3599999999</v>
      </c>
      <c r="N572" s="617">
        <v>5034591.9529999997</v>
      </c>
      <c r="O572" s="616" t="s">
        <v>1862</v>
      </c>
      <c r="P572" s="616" t="s">
        <v>1266</v>
      </c>
      <c r="Q572" s="618">
        <v>45793</v>
      </c>
      <c r="R572" s="619">
        <v>5623</v>
      </c>
      <c r="S572" s="616" t="s">
        <v>2277</v>
      </c>
    </row>
    <row r="573" ht="14.25">
      <c r="A573" s="616">
        <v>414</v>
      </c>
      <c r="B573" s="616" t="s">
        <v>2349</v>
      </c>
      <c r="C573" s="616" t="s">
        <v>2353</v>
      </c>
      <c r="D573" s="616" t="s">
        <v>2355</v>
      </c>
      <c r="E573" s="616" t="s">
        <v>69</v>
      </c>
      <c r="F573" s="616" t="s">
        <v>70</v>
      </c>
      <c r="G573" s="616" t="s">
        <v>71</v>
      </c>
      <c r="H573" s="616" t="s">
        <v>1450</v>
      </c>
      <c r="I573" s="616" t="s">
        <v>316</v>
      </c>
      <c r="J573" s="616" t="s">
        <v>23</v>
      </c>
      <c r="K573" s="616">
        <v>1981</v>
      </c>
      <c r="L573" s="616">
        <v>2024</v>
      </c>
      <c r="M573" s="616">
        <v>1063674.3600000001</v>
      </c>
      <c r="N573" s="617">
        <v>3542406.798</v>
      </c>
      <c r="O573" s="616" t="s">
        <v>2092</v>
      </c>
      <c r="P573" s="616" t="s">
        <v>1266</v>
      </c>
      <c r="Q573" s="618">
        <v>45793</v>
      </c>
      <c r="R573" s="619">
        <v>5624</v>
      </c>
      <c r="S573" s="616" t="s">
        <v>2275</v>
      </c>
    </row>
    <row r="574" ht="14.25">
      <c r="A574" s="616">
        <v>415</v>
      </c>
      <c r="B574" s="616" t="s">
        <v>1773</v>
      </c>
      <c r="C574" s="616" t="s">
        <v>2356</v>
      </c>
      <c r="D574" s="616" t="s">
        <v>2357</v>
      </c>
      <c r="E574" s="616" t="s">
        <v>69</v>
      </c>
      <c r="F574" s="616" t="s">
        <v>70</v>
      </c>
      <c r="G574" s="616" t="s">
        <v>71</v>
      </c>
      <c r="H574" s="616" t="s">
        <v>477</v>
      </c>
      <c r="I574" s="616" t="s">
        <v>2358</v>
      </c>
      <c r="J574" s="616" t="s">
        <v>22</v>
      </c>
      <c r="K574" s="616">
        <v>1968</v>
      </c>
      <c r="L574" s="616">
        <v>2019</v>
      </c>
      <c r="M574" s="616">
        <v>324766.20000000001</v>
      </c>
      <c r="N574" s="617">
        <v>1394172.78</v>
      </c>
      <c r="O574" s="616" t="s">
        <v>1926</v>
      </c>
      <c r="P574" s="616" t="s">
        <v>1266</v>
      </c>
      <c r="Q574" s="618">
        <v>45793</v>
      </c>
      <c r="R574" s="619">
        <v>5625</v>
      </c>
      <c r="S574" s="616" t="s">
        <v>2359</v>
      </c>
    </row>
    <row r="575" ht="14.25">
      <c r="A575" s="616"/>
      <c r="B575" s="616"/>
      <c r="C575" s="616" t="s">
        <v>2356</v>
      </c>
      <c r="D575" s="616" t="s">
        <v>2360</v>
      </c>
      <c r="E575" s="616" t="s">
        <v>69</v>
      </c>
      <c r="F575" s="616" t="s">
        <v>70</v>
      </c>
      <c r="G575" s="616" t="s">
        <v>71</v>
      </c>
      <c r="H575" s="616" t="s">
        <v>477</v>
      </c>
      <c r="I575" s="616" t="s">
        <v>2358</v>
      </c>
      <c r="J575" s="616" t="s">
        <v>23</v>
      </c>
      <c r="K575" s="616">
        <v>1968</v>
      </c>
      <c r="L575" s="616">
        <v>2019</v>
      </c>
      <c r="M575" s="616">
        <v>478443</v>
      </c>
      <c r="N575" s="617">
        <v>1355420.4300000002</v>
      </c>
      <c r="O575" s="616" t="s">
        <v>1926</v>
      </c>
      <c r="P575" s="616" t="s">
        <v>1266</v>
      </c>
      <c r="Q575" s="618"/>
      <c r="R575" s="619"/>
      <c r="S575" s="616"/>
    </row>
    <row r="576" ht="14.25">
      <c r="A576" s="616"/>
      <c r="B576" s="616"/>
      <c r="C576" s="616" t="s">
        <v>2356</v>
      </c>
      <c r="D576" s="616" t="s">
        <v>2361</v>
      </c>
      <c r="E576" s="616" t="s">
        <v>69</v>
      </c>
      <c r="F576" s="616" t="s">
        <v>70</v>
      </c>
      <c r="G576" s="616" t="s">
        <v>71</v>
      </c>
      <c r="H576" s="616" t="s">
        <v>477</v>
      </c>
      <c r="I576" s="616" t="s">
        <v>2358</v>
      </c>
      <c r="J576" s="616" t="s">
        <v>24</v>
      </c>
      <c r="K576" s="616">
        <v>1968</v>
      </c>
      <c r="L576" s="616">
        <v>2019</v>
      </c>
      <c r="M576" s="616">
        <v>324766.20000000001</v>
      </c>
      <c r="N576" s="617">
        <v>1394172.78</v>
      </c>
      <c r="O576" s="616" t="s">
        <v>1926</v>
      </c>
      <c r="P576" s="616" t="s">
        <v>1266</v>
      </c>
      <c r="Q576" s="618"/>
      <c r="R576" s="619"/>
      <c r="S576" s="616"/>
    </row>
    <row r="577" ht="14.25">
      <c r="A577" s="620">
        <v>416</v>
      </c>
      <c r="B577" s="620" t="s">
        <v>1773</v>
      </c>
      <c r="C577" s="616" t="s">
        <v>2362</v>
      </c>
      <c r="D577" s="616" t="s">
        <v>2363</v>
      </c>
      <c r="E577" s="616" t="s">
        <v>69</v>
      </c>
      <c r="F577" s="616" t="s">
        <v>70</v>
      </c>
      <c r="G577" s="616" t="s">
        <v>71</v>
      </c>
      <c r="H577" s="616" t="s">
        <v>477</v>
      </c>
      <c r="I577" s="616" t="s">
        <v>1880</v>
      </c>
      <c r="J577" s="616" t="s">
        <v>22</v>
      </c>
      <c r="K577" s="616">
        <v>1966</v>
      </c>
      <c r="L577" s="616">
        <v>2022</v>
      </c>
      <c r="M577" s="616">
        <v>438060.19</v>
      </c>
      <c r="N577" s="617">
        <v>1411768.5119999999</v>
      </c>
      <c r="O577" s="616" t="s">
        <v>1852</v>
      </c>
      <c r="P577" s="563" t="s">
        <v>2364</v>
      </c>
      <c r="Q577" s="618">
        <v>45793</v>
      </c>
      <c r="R577" s="619">
        <v>5626</v>
      </c>
      <c r="S577" s="621" t="s">
        <v>1346</v>
      </c>
    </row>
    <row r="578" ht="14.25">
      <c r="A578" s="619">
        <v>417</v>
      </c>
      <c r="B578" s="619" t="s">
        <v>1773</v>
      </c>
      <c r="C578" s="616" t="s">
        <v>2362</v>
      </c>
      <c r="D578" s="616" t="s">
        <v>2365</v>
      </c>
      <c r="E578" s="616" t="s">
        <v>69</v>
      </c>
      <c r="F578" s="616" t="s">
        <v>70</v>
      </c>
      <c r="G578" s="616" t="s">
        <v>71</v>
      </c>
      <c r="H578" s="616" t="s">
        <v>477</v>
      </c>
      <c r="I578" s="616" t="s">
        <v>1880</v>
      </c>
      <c r="J578" s="616" t="s">
        <v>23</v>
      </c>
      <c r="K578" s="616">
        <v>1966</v>
      </c>
      <c r="L578" s="616">
        <v>2022</v>
      </c>
      <c r="M578" s="616">
        <v>658612.41000000003</v>
      </c>
      <c r="N578" s="617">
        <v>1372527.0720000002</v>
      </c>
      <c r="O578" s="616" t="s">
        <v>1852</v>
      </c>
      <c r="P578" s="616" t="s">
        <v>1266</v>
      </c>
      <c r="Q578" s="618">
        <v>45793</v>
      </c>
      <c r="R578" s="619">
        <v>5627</v>
      </c>
      <c r="S578" s="616" t="s">
        <v>2366</v>
      </c>
    </row>
    <row r="579" ht="14.25">
      <c r="A579" s="619"/>
      <c r="B579" s="619"/>
      <c r="C579" s="616" t="s">
        <v>2362</v>
      </c>
      <c r="D579" s="616" t="s">
        <v>2367</v>
      </c>
      <c r="E579" s="616" t="s">
        <v>69</v>
      </c>
      <c r="F579" s="616" t="s">
        <v>70</v>
      </c>
      <c r="G579" s="616" t="s">
        <v>71</v>
      </c>
      <c r="H579" s="616" t="s">
        <v>477</v>
      </c>
      <c r="I579" s="616" t="s">
        <v>1880</v>
      </c>
      <c r="J579" s="616" t="s">
        <v>24</v>
      </c>
      <c r="K579" s="616">
        <v>1966</v>
      </c>
      <c r="L579" s="616">
        <v>2022</v>
      </c>
      <c r="M579" s="616">
        <v>440985.07000000001</v>
      </c>
      <c r="N579" s="617">
        <v>1411768.5119999999</v>
      </c>
      <c r="O579" s="616" t="s">
        <v>1852</v>
      </c>
      <c r="P579" s="616" t="s">
        <v>1266</v>
      </c>
      <c r="Q579" s="618"/>
      <c r="R579" s="619"/>
      <c r="S579" s="616"/>
    </row>
    <row r="580" ht="14.25">
      <c r="A580" s="620">
        <v>418</v>
      </c>
      <c r="B580" s="620" t="s">
        <v>1773</v>
      </c>
      <c r="C580" s="616" t="s">
        <v>2368</v>
      </c>
      <c r="D580" s="616" t="s">
        <v>2369</v>
      </c>
      <c r="E580" s="616" t="s">
        <v>69</v>
      </c>
      <c r="F580" s="616" t="s">
        <v>70</v>
      </c>
      <c r="G580" s="616" t="s">
        <v>71</v>
      </c>
      <c r="H580" s="616" t="s">
        <v>174</v>
      </c>
      <c r="I580" s="616" t="s">
        <v>2198</v>
      </c>
      <c r="J580" s="616" t="s">
        <v>25</v>
      </c>
      <c r="K580" s="616">
        <v>1976</v>
      </c>
      <c r="L580" s="616">
        <v>2023</v>
      </c>
      <c r="M580" s="616">
        <v>12933261.5</v>
      </c>
      <c r="N580" s="617">
        <v>24558585.875999995</v>
      </c>
      <c r="O580" s="616" t="s">
        <v>1852</v>
      </c>
      <c r="P580" s="616" t="s">
        <v>1266</v>
      </c>
      <c r="Q580" s="618">
        <v>45793</v>
      </c>
      <c r="R580" s="619">
        <v>5628</v>
      </c>
      <c r="S580" s="616" t="s">
        <v>2370</v>
      </c>
    </row>
    <row r="581" ht="14.25">
      <c r="A581" s="620">
        <v>419</v>
      </c>
      <c r="B581" s="616" t="s">
        <v>1773</v>
      </c>
      <c r="C581" s="616" t="s">
        <v>2371</v>
      </c>
      <c r="D581" s="616" t="s">
        <v>2372</v>
      </c>
      <c r="E581" s="616" t="s">
        <v>69</v>
      </c>
      <c r="F581" s="616" t="s">
        <v>70</v>
      </c>
      <c r="G581" s="616" t="s">
        <v>71</v>
      </c>
      <c r="H581" s="616" t="s">
        <v>174</v>
      </c>
      <c r="I581" s="616" t="s">
        <v>2373</v>
      </c>
      <c r="J581" s="616" t="s">
        <v>25</v>
      </c>
      <c r="K581" s="616">
        <v>1977</v>
      </c>
      <c r="L581" s="616">
        <v>2024</v>
      </c>
      <c r="M581" s="616">
        <v>13914634.140000001</v>
      </c>
      <c r="N581" s="617">
        <v>24453698.687999997</v>
      </c>
      <c r="O581" s="616" t="s">
        <v>1855</v>
      </c>
      <c r="P581" s="616" t="s">
        <v>1266</v>
      </c>
      <c r="Q581" s="618">
        <v>45793</v>
      </c>
      <c r="R581" s="619">
        <v>5629</v>
      </c>
      <c r="S581" s="616" t="s">
        <v>2235</v>
      </c>
    </row>
    <row r="582" ht="14.25">
      <c r="A582" s="616">
        <v>420</v>
      </c>
      <c r="B582" s="616" t="s">
        <v>1773</v>
      </c>
      <c r="C582" s="616" t="s">
        <v>2374</v>
      </c>
      <c r="D582" s="616" t="s">
        <v>2375</v>
      </c>
      <c r="E582" s="616" t="s">
        <v>69</v>
      </c>
      <c r="F582" s="616" t="s">
        <v>70</v>
      </c>
      <c r="G582" s="616" t="s">
        <v>71</v>
      </c>
      <c r="H582" s="616" t="s">
        <v>174</v>
      </c>
      <c r="I582" s="616" t="s">
        <v>1641</v>
      </c>
      <c r="J582" s="616" t="s">
        <v>18</v>
      </c>
      <c r="K582" s="616">
        <v>1978</v>
      </c>
      <c r="L582" s="616">
        <v>2023</v>
      </c>
      <c r="M582" s="616">
        <v>13614079.970000001</v>
      </c>
      <c r="N582" s="617">
        <v>53063981.049999997</v>
      </c>
      <c r="O582" s="616" t="s">
        <v>1852</v>
      </c>
      <c r="P582" s="616" t="s">
        <v>1266</v>
      </c>
      <c r="Q582" s="618">
        <v>45793</v>
      </c>
      <c r="R582" s="619">
        <v>5630</v>
      </c>
      <c r="S582" s="616" t="s">
        <v>2225</v>
      </c>
    </row>
    <row r="583" ht="14.25">
      <c r="A583" s="616">
        <v>421</v>
      </c>
      <c r="B583" s="616" t="s">
        <v>1773</v>
      </c>
      <c r="C583" s="616" t="s">
        <v>2368</v>
      </c>
      <c r="D583" s="616" t="s">
        <v>2369</v>
      </c>
      <c r="E583" s="616" t="s">
        <v>69</v>
      </c>
      <c r="F583" s="616" t="s">
        <v>70</v>
      </c>
      <c r="G583" s="616" t="s">
        <v>71</v>
      </c>
      <c r="H583" s="616" t="s">
        <v>174</v>
      </c>
      <c r="I583" s="616" t="s">
        <v>2198</v>
      </c>
      <c r="J583" s="616" t="s">
        <v>25</v>
      </c>
      <c r="K583" s="616">
        <v>1976</v>
      </c>
      <c r="L583" s="616">
        <v>2023</v>
      </c>
      <c r="M583" s="616">
        <v>13062288.57</v>
      </c>
      <c r="N583" s="617">
        <v>24558585.875999995</v>
      </c>
      <c r="O583" s="616" t="s">
        <v>1852</v>
      </c>
      <c r="P583" s="616" t="s">
        <v>1266</v>
      </c>
      <c r="Q583" s="618">
        <v>45793</v>
      </c>
      <c r="R583" s="619">
        <v>5631</v>
      </c>
      <c r="S583" s="616" t="s">
        <v>2370</v>
      </c>
    </row>
    <row r="584" ht="14.25">
      <c r="A584" s="616">
        <v>422</v>
      </c>
      <c r="B584" s="616" t="s">
        <v>1637</v>
      </c>
      <c r="C584" s="616" t="s">
        <v>2376</v>
      </c>
      <c r="D584" s="616" t="s">
        <v>2377</v>
      </c>
      <c r="E584" s="616" t="s">
        <v>69</v>
      </c>
      <c r="F584" s="616" t="s">
        <v>70</v>
      </c>
      <c r="G584" s="616" t="s">
        <v>71</v>
      </c>
      <c r="H584" s="616" t="s">
        <v>566</v>
      </c>
      <c r="I584" s="616" t="s">
        <v>1624</v>
      </c>
      <c r="J584" s="616" t="s">
        <v>18</v>
      </c>
      <c r="K584" s="616">
        <v>1966</v>
      </c>
      <c r="L584" s="616">
        <v>2023</v>
      </c>
      <c r="M584" s="616">
        <v>4030087.71</v>
      </c>
      <c r="N584" s="617">
        <v>11493725.092</v>
      </c>
      <c r="O584" s="616" t="s">
        <v>1926</v>
      </c>
      <c r="P584" s="616" t="s">
        <v>1266</v>
      </c>
      <c r="Q584" s="618">
        <v>45793</v>
      </c>
      <c r="R584" s="619">
        <v>5632</v>
      </c>
      <c r="S584" s="616" t="s">
        <v>2225</v>
      </c>
    </row>
    <row r="585" ht="14.25">
      <c r="A585" s="616">
        <v>423</v>
      </c>
      <c r="B585" s="616" t="s">
        <v>1637</v>
      </c>
      <c r="C585" s="616" t="s">
        <v>2378</v>
      </c>
      <c r="D585" s="616" t="s">
        <v>2379</v>
      </c>
      <c r="E585" s="616" t="s">
        <v>69</v>
      </c>
      <c r="F585" s="616" t="s">
        <v>70</v>
      </c>
      <c r="G585" s="616" t="s">
        <v>71</v>
      </c>
      <c r="H585" s="616" t="s">
        <v>1287</v>
      </c>
      <c r="I585" s="616" t="s">
        <v>331</v>
      </c>
      <c r="J585" s="616" t="s">
        <v>22</v>
      </c>
      <c r="K585" s="616">
        <v>2004</v>
      </c>
      <c r="L585" s="616">
        <v>2024</v>
      </c>
      <c r="M585" s="616">
        <v>571738.18999999994</v>
      </c>
      <c r="N585" s="617">
        <v>2016145.5160000001</v>
      </c>
      <c r="O585" s="616" t="s">
        <v>2001</v>
      </c>
      <c r="P585" s="616" t="s">
        <v>1266</v>
      </c>
      <c r="Q585" s="618">
        <v>45793</v>
      </c>
      <c r="R585" s="619">
        <v>5633</v>
      </c>
      <c r="S585" s="616" t="s">
        <v>2380</v>
      </c>
    </row>
    <row r="586" ht="14.25">
      <c r="A586" s="616"/>
      <c r="B586" s="616"/>
      <c r="C586" s="616" t="s">
        <v>2378</v>
      </c>
      <c r="D586" s="616" t="s">
        <v>2381</v>
      </c>
      <c r="E586" s="616" t="s">
        <v>69</v>
      </c>
      <c r="F586" s="616" t="s">
        <v>70</v>
      </c>
      <c r="G586" s="616" t="s">
        <v>71</v>
      </c>
      <c r="H586" s="616" t="s">
        <v>1287</v>
      </c>
      <c r="I586" s="616" t="s">
        <v>331</v>
      </c>
      <c r="J586" s="616" t="s">
        <v>24</v>
      </c>
      <c r="K586" s="616">
        <v>2004</v>
      </c>
      <c r="L586" s="616">
        <v>2024</v>
      </c>
      <c r="M586" s="616">
        <v>593179.42000000004</v>
      </c>
      <c r="N586" s="617">
        <v>2016145.5160000001</v>
      </c>
      <c r="O586" s="616" t="s">
        <v>2001</v>
      </c>
      <c r="P586" s="616" t="s">
        <v>1266</v>
      </c>
      <c r="Q586" s="618"/>
      <c r="R586" s="619"/>
      <c r="S586" s="616"/>
    </row>
    <row r="587" ht="14.25">
      <c r="A587" s="616">
        <v>424</v>
      </c>
      <c r="B587" s="616" t="s">
        <v>1637</v>
      </c>
      <c r="C587" s="616" t="s">
        <v>2382</v>
      </c>
      <c r="D587" s="616" t="s">
        <v>2383</v>
      </c>
      <c r="E587" s="616" t="s">
        <v>69</v>
      </c>
      <c r="F587" s="616" t="s">
        <v>70</v>
      </c>
      <c r="G587" s="616" t="s">
        <v>71</v>
      </c>
      <c r="H587" s="616" t="s">
        <v>144</v>
      </c>
      <c r="I587" s="616" t="s">
        <v>2384</v>
      </c>
      <c r="J587" s="616" t="s">
        <v>21</v>
      </c>
      <c r="K587" s="616">
        <v>1979</v>
      </c>
      <c r="L587" s="616">
        <v>2024</v>
      </c>
      <c r="M587" s="616">
        <v>1124755.8200000001</v>
      </c>
      <c r="N587" s="617">
        <v>2459863.9309999999</v>
      </c>
      <c r="O587" s="616" t="s">
        <v>1855</v>
      </c>
      <c r="P587" s="616" t="s">
        <v>1266</v>
      </c>
      <c r="Q587" s="618">
        <v>45793</v>
      </c>
      <c r="R587" s="619">
        <v>5634</v>
      </c>
      <c r="S587" s="616" t="s">
        <v>2277</v>
      </c>
    </row>
    <row r="588" ht="14.25">
      <c r="A588" s="616">
        <v>425</v>
      </c>
      <c r="B588" s="616" t="s">
        <v>1637</v>
      </c>
      <c r="C588" s="616" t="s">
        <v>2385</v>
      </c>
      <c r="D588" s="616" t="s">
        <v>2386</v>
      </c>
      <c r="E588" s="616" t="s">
        <v>69</v>
      </c>
      <c r="F588" s="616" t="s">
        <v>70</v>
      </c>
      <c r="G588" s="616" t="s">
        <v>71</v>
      </c>
      <c r="H588" s="616" t="s">
        <v>1860</v>
      </c>
      <c r="I588" s="616" t="s">
        <v>366</v>
      </c>
      <c r="J588" s="616" t="s">
        <v>25</v>
      </c>
      <c r="K588" s="616">
        <v>1975</v>
      </c>
      <c r="L588" s="616">
        <v>2024</v>
      </c>
      <c r="M588" s="616">
        <v>4817141.8600000003</v>
      </c>
      <c r="N588" s="617">
        <v>8168714.0939999986</v>
      </c>
      <c r="O588" s="616" t="s">
        <v>1852</v>
      </c>
      <c r="P588" s="616" t="s">
        <v>1266</v>
      </c>
      <c r="Q588" s="618">
        <v>45793</v>
      </c>
      <c r="R588" s="619">
        <v>5635</v>
      </c>
      <c r="S588" s="616" t="s">
        <v>2235</v>
      </c>
    </row>
    <row r="589" ht="14.25">
      <c r="A589" s="616">
        <v>426</v>
      </c>
      <c r="B589" s="616" t="s">
        <v>1637</v>
      </c>
      <c r="C589" s="616" t="s">
        <v>2387</v>
      </c>
      <c r="D589" s="616" t="s">
        <v>2388</v>
      </c>
      <c r="E589" s="616" t="s">
        <v>69</v>
      </c>
      <c r="F589" s="616" t="s">
        <v>70</v>
      </c>
      <c r="G589" s="616" t="s">
        <v>71</v>
      </c>
      <c r="H589" s="616" t="s">
        <v>374</v>
      </c>
      <c r="I589" s="616" t="s">
        <v>305</v>
      </c>
      <c r="J589" s="616" t="s">
        <v>20</v>
      </c>
      <c r="K589" s="616">
        <v>1980</v>
      </c>
      <c r="L589" s="616">
        <v>2024</v>
      </c>
      <c r="M589" s="616">
        <v>8364278.2800000003</v>
      </c>
      <c r="N589" s="617">
        <v>9814420.6740000006</v>
      </c>
      <c r="O589" s="616" t="s">
        <v>1857</v>
      </c>
      <c r="P589" s="616" t="s">
        <v>1266</v>
      </c>
      <c r="Q589" s="618">
        <v>45793</v>
      </c>
      <c r="R589" s="619">
        <v>5636</v>
      </c>
      <c r="S589" s="616" t="s">
        <v>2389</v>
      </c>
    </row>
    <row r="590" ht="14.25">
      <c r="A590" s="616">
        <v>427</v>
      </c>
      <c r="B590" s="616" t="s">
        <v>1637</v>
      </c>
      <c r="C590" s="616" t="s">
        <v>2390</v>
      </c>
      <c r="D590" s="616" t="s">
        <v>2391</v>
      </c>
      <c r="E590" s="616" t="s">
        <v>69</v>
      </c>
      <c r="F590" s="616" t="s">
        <v>70</v>
      </c>
      <c r="G590" s="616" t="s">
        <v>71</v>
      </c>
      <c r="H590" s="616" t="s">
        <v>1640</v>
      </c>
      <c r="I590" s="616" t="s">
        <v>2392</v>
      </c>
      <c r="J590" s="616" t="s">
        <v>29</v>
      </c>
      <c r="K590" s="616">
        <v>1990</v>
      </c>
      <c r="L590" s="616">
        <v>2025</v>
      </c>
      <c r="M590" s="616">
        <v>6306415.8300000001</v>
      </c>
      <c r="N590" s="617">
        <v>16970819.936000001</v>
      </c>
      <c r="O590" s="616" t="s">
        <v>2106</v>
      </c>
      <c r="P590" s="616" t="s">
        <v>1266</v>
      </c>
      <c r="Q590" s="618">
        <v>45793</v>
      </c>
      <c r="R590" s="619">
        <v>5637</v>
      </c>
      <c r="S590" s="616" t="s">
        <v>2393</v>
      </c>
    </row>
    <row r="591" ht="14.25">
      <c r="A591" s="616">
        <v>428</v>
      </c>
      <c r="B591" s="616" t="s">
        <v>1637</v>
      </c>
      <c r="C591" s="616" t="s">
        <v>2394</v>
      </c>
      <c r="D591" s="616" t="s">
        <v>2395</v>
      </c>
      <c r="E591" s="616" t="s">
        <v>69</v>
      </c>
      <c r="F591" s="616" t="s">
        <v>70</v>
      </c>
      <c r="G591" s="616" t="s">
        <v>71</v>
      </c>
      <c r="H591" s="616" t="s">
        <v>374</v>
      </c>
      <c r="I591" s="616" t="s">
        <v>1686</v>
      </c>
      <c r="J591" s="616" t="s">
        <v>25</v>
      </c>
      <c r="K591" s="616">
        <v>1969</v>
      </c>
      <c r="L591" s="616">
        <v>2024</v>
      </c>
      <c r="M591" s="616">
        <v>8558418.5800000001</v>
      </c>
      <c r="N591" s="617">
        <v>16440650.499999998</v>
      </c>
      <c r="O591" s="616" t="s">
        <v>1852</v>
      </c>
      <c r="P591" s="616" t="s">
        <v>1266</v>
      </c>
      <c r="Q591" s="618">
        <v>45793</v>
      </c>
      <c r="R591" s="619">
        <v>5638</v>
      </c>
      <c r="S591" s="616" t="s">
        <v>2235</v>
      </c>
    </row>
    <row r="592" ht="14.25">
      <c r="A592" s="616">
        <v>429</v>
      </c>
      <c r="B592" s="616" t="s">
        <v>1261</v>
      </c>
      <c r="C592" s="616" t="s">
        <v>2396</v>
      </c>
      <c r="D592" s="616" t="s">
        <v>2397</v>
      </c>
      <c r="E592" s="616" t="s">
        <v>69</v>
      </c>
      <c r="F592" s="616" t="s">
        <v>70</v>
      </c>
      <c r="G592" s="616" t="s">
        <v>71</v>
      </c>
      <c r="H592" s="616" t="s">
        <v>451</v>
      </c>
      <c r="I592" s="616" t="s">
        <v>1606</v>
      </c>
      <c r="J592" s="616" t="s">
        <v>22</v>
      </c>
      <c r="K592" s="616">
        <v>1983</v>
      </c>
      <c r="L592" s="616">
        <v>2024</v>
      </c>
      <c r="M592" s="616">
        <v>2583577.46</v>
      </c>
      <c r="N592" s="617">
        <v>6839217</v>
      </c>
      <c r="O592" s="616" t="s">
        <v>2106</v>
      </c>
      <c r="P592" s="616" t="s">
        <v>1266</v>
      </c>
      <c r="Q592" s="618">
        <v>45793</v>
      </c>
      <c r="R592" s="619">
        <v>5639</v>
      </c>
      <c r="S592" s="616" t="s">
        <v>2398</v>
      </c>
    </row>
    <row r="593" ht="14.25">
      <c r="A593" s="616"/>
      <c r="B593" s="616"/>
      <c r="C593" s="616" t="s">
        <v>2396</v>
      </c>
      <c r="D593" s="616" t="s">
        <v>2399</v>
      </c>
      <c r="E593" s="616" t="s">
        <v>69</v>
      </c>
      <c r="F593" s="616" t="s">
        <v>70</v>
      </c>
      <c r="G593" s="616" t="s">
        <v>71</v>
      </c>
      <c r="H593" s="616" t="s">
        <v>451</v>
      </c>
      <c r="I593" s="616" t="s">
        <v>1606</v>
      </c>
      <c r="J593" s="616" t="s">
        <v>24</v>
      </c>
      <c r="K593" s="616">
        <v>1983</v>
      </c>
      <c r="L593" s="616">
        <v>2024</v>
      </c>
      <c r="M593" s="616">
        <v>1700615.2</v>
      </c>
      <c r="N593" s="617">
        <v>6839217</v>
      </c>
      <c r="O593" s="616" t="s">
        <v>2106</v>
      </c>
      <c r="P593" s="616" t="s">
        <v>1266</v>
      </c>
      <c r="Q593" s="618"/>
      <c r="R593" s="619"/>
      <c r="S593" s="616"/>
    </row>
    <row r="594" ht="14.25">
      <c r="A594" s="616"/>
      <c r="B594" s="616"/>
      <c r="C594" s="616" t="s">
        <v>2396</v>
      </c>
      <c r="D594" s="616" t="s">
        <v>2400</v>
      </c>
      <c r="E594" s="616" t="s">
        <v>69</v>
      </c>
      <c r="F594" s="616" t="s">
        <v>70</v>
      </c>
      <c r="G594" s="616" t="s">
        <v>71</v>
      </c>
      <c r="H594" s="616" t="s">
        <v>451</v>
      </c>
      <c r="I594" s="616" t="s">
        <v>1606</v>
      </c>
      <c r="J594" s="616" t="s">
        <v>29</v>
      </c>
      <c r="K594" s="616">
        <v>1983</v>
      </c>
      <c r="L594" s="616">
        <v>2024</v>
      </c>
      <c r="M594" s="616">
        <v>7893452.7999999998</v>
      </c>
      <c r="N594" s="617">
        <v>19600686</v>
      </c>
      <c r="O594" s="616" t="s">
        <v>2106</v>
      </c>
      <c r="P594" s="616" t="s">
        <v>1266</v>
      </c>
      <c r="Q594" s="618"/>
      <c r="R594" s="619"/>
      <c r="S594" s="616"/>
    </row>
    <row r="595" ht="14.25">
      <c r="A595" s="616">
        <v>430</v>
      </c>
      <c r="B595" s="616" t="s">
        <v>1261</v>
      </c>
      <c r="C595" s="616" t="s">
        <v>2401</v>
      </c>
      <c r="D595" s="616" t="s">
        <v>2402</v>
      </c>
      <c r="E595" s="616" t="s">
        <v>69</v>
      </c>
      <c r="F595" s="616" t="s">
        <v>70</v>
      </c>
      <c r="G595" s="616" t="s">
        <v>71</v>
      </c>
      <c r="H595" s="616" t="s">
        <v>370</v>
      </c>
      <c r="I595" s="616" t="s">
        <v>265</v>
      </c>
      <c r="J595" s="616" t="s">
        <v>29</v>
      </c>
      <c r="K595" s="616">
        <v>1987</v>
      </c>
      <c r="L595" s="616">
        <v>2024</v>
      </c>
      <c r="M595" s="616">
        <v>4102787.9199999999</v>
      </c>
      <c r="N595" s="617">
        <v>11207543.424000001</v>
      </c>
      <c r="O595" s="616" t="s">
        <v>2135</v>
      </c>
      <c r="P595" s="616" t="s">
        <v>1266</v>
      </c>
      <c r="Q595" s="618">
        <v>45793</v>
      </c>
      <c r="R595" s="619">
        <v>5640</v>
      </c>
      <c r="S595" s="616" t="s">
        <v>2403</v>
      </c>
    </row>
    <row r="596" ht="14.25">
      <c r="A596" s="616"/>
      <c r="B596" s="616"/>
      <c r="C596" s="616" t="s">
        <v>2401</v>
      </c>
      <c r="D596" s="616" t="s">
        <v>2404</v>
      </c>
      <c r="E596" s="616" t="s">
        <v>69</v>
      </c>
      <c r="F596" s="616" t="s">
        <v>70</v>
      </c>
      <c r="G596" s="616" t="s">
        <v>71</v>
      </c>
      <c r="H596" s="616" t="s">
        <v>370</v>
      </c>
      <c r="I596" s="616" t="s">
        <v>265</v>
      </c>
      <c r="J596" s="616" t="s">
        <v>23</v>
      </c>
      <c r="K596" s="616">
        <v>1987</v>
      </c>
      <c r="L596" s="616">
        <v>2024</v>
      </c>
      <c r="M596" s="616">
        <v>949131.09999999998</v>
      </c>
      <c r="N596" s="617">
        <v>3801919.9679999999</v>
      </c>
      <c r="O596" s="616" t="s">
        <v>2135</v>
      </c>
      <c r="P596" s="616" t="s">
        <v>1266</v>
      </c>
      <c r="Q596" s="618"/>
      <c r="R596" s="619"/>
      <c r="S596" s="616"/>
    </row>
    <row r="597" ht="14.25">
      <c r="A597" s="616">
        <v>431</v>
      </c>
      <c r="B597" s="616" t="s">
        <v>1261</v>
      </c>
      <c r="C597" s="616" t="s">
        <v>2405</v>
      </c>
      <c r="D597" s="616" t="s">
        <v>2406</v>
      </c>
      <c r="E597" s="616" t="s">
        <v>69</v>
      </c>
      <c r="F597" s="616" t="s">
        <v>70</v>
      </c>
      <c r="G597" s="616" t="s">
        <v>71</v>
      </c>
      <c r="H597" s="616" t="s">
        <v>1903</v>
      </c>
      <c r="I597" s="616" t="s">
        <v>283</v>
      </c>
      <c r="J597" s="616" t="s">
        <v>18</v>
      </c>
      <c r="K597" s="616">
        <v>1980</v>
      </c>
      <c r="L597" s="616">
        <v>2024</v>
      </c>
      <c r="M597" s="616">
        <v>7696114.1600000001</v>
      </c>
      <c r="N597" s="617">
        <v>39777357.435000002</v>
      </c>
      <c r="O597" s="616" t="s">
        <v>1852</v>
      </c>
      <c r="P597" s="616" t="s">
        <v>1266</v>
      </c>
      <c r="Q597" s="618">
        <v>45793</v>
      </c>
      <c r="R597" s="619">
        <v>5641</v>
      </c>
      <c r="S597" s="616" t="s">
        <v>2264</v>
      </c>
    </row>
    <row r="598" ht="14.25">
      <c r="A598" s="616">
        <v>432</v>
      </c>
      <c r="B598" s="616" t="s">
        <v>1261</v>
      </c>
      <c r="C598" s="616" t="s">
        <v>2407</v>
      </c>
      <c r="D598" s="616" t="s">
        <v>2408</v>
      </c>
      <c r="E598" s="616" t="s">
        <v>69</v>
      </c>
      <c r="F598" s="616" t="s">
        <v>70</v>
      </c>
      <c r="G598" s="616" t="s">
        <v>71</v>
      </c>
      <c r="H598" s="616" t="s">
        <v>1821</v>
      </c>
      <c r="I598" s="616" t="s">
        <v>1826</v>
      </c>
      <c r="J598" s="616" t="s">
        <v>25</v>
      </c>
      <c r="K598" s="616">
        <v>1984</v>
      </c>
      <c r="L598" s="616">
        <v>2019</v>
      </c>
      <c r="M598" s="616">
        <v>2833530</v>
      </c>
      <c r="N598" s="617">
        <v>11517612.167999998</v>
      </c>
      <c r="O598" s="616" t="s">
        <v>1889</v>
      </c>
      <c r="P598" s="616" t="s">
        <v>1266</v>
      </c>
      <c r="Q598" s="618">
        <v>45793</v>
      </c>
      <c r="R598" s="619">
        <v>5642</v>
      </c>
      <c r="S598" s="616" t="s">
        <v>2409</v>
      </c>
    </row>
    <row r="599" ht="14.25">
      <c r="A599" s="616">
        <v>433</v>
      </c>
      <c r="B599" s="616" t="s">
        <v>1637</v>
      </c>
      <c r="C599" s="616" t="s">
        <v>555</v>
      </c>
      <c r="D599" s="616" t="s">
        <v>2410</v>
      </c>
      <c r="E599" s="616" t="s">
        <v>69</v>
      </c>
      <c r="F599" s="616" t="s">
        <v>70</v>
      </c>
      <c r="G599" s="616" t="s">
        <v>71</v>
      </c>
      <c r="H599" s="616" t="s">
        <v>144</v>
      </c>
      <c r="I599" s="616" t="s">
        <v>557</v>
      </c>
      <c r="J599" s="616" t="s">
        <v>18</v>
      </c>
      <c r="K599" s="616">
        <v>1967</v>
      </c>
      <c r="L599" s="616">
        <v>2023</v>
      </c>
      <c r="M599" s="616">
        <v>4553287.8099999996</v>
      </c>
      <c r="N599" s="617">
        <v>29553160.094000001</v>
      </c>
      <c r="O599" s="616" t="s">
        <v>1926</v>
      </c>
      <c r="P599" s="616" t="s">
        <v>1266</v>
      </c>
      <c r="Q599" s="618">
        <v>45793</v>
      </c>
      <c r="R599" s="619">
        <v>5643</v>
      </c>
      <c r="S599" s="616" t="s">
        <v>2225</v>
      </c>
    </row>
    <row r="600" ht="14.25">
      <c r="A600" s="616">
        <v>434</v>
      </c>
      <c r="B600" s="616" t="s">
        <v>1637</v>
      </c>
      <c r="C600" s="616" t="s">
        <v>2411</v>
      </c>
      <c r="D600" s="616" t="s">
        <v>2412</v>
      </c>
      <c r="E600" s="616" t="s">
        <v>69</v>
      </c>
      <c r="F600" s="616" t="s">
        <v>70</v>
      </c>
      <c r="G600" s="616" t="s">
        <v>71</v>
      </c>
      <c r="H600" s="616" t="s">
        <v>1319</v>
      </c>
      <c r="I600" s="616" t="s">
        <v>1804</v>
      </c>
      <c r="J600" s="616" t="s">
        <v>21</v>
      </c>
      <c r="K600" s="616">
        <v>1973</v>
      </c>
      <c r="L600" s="616">
        <v>2024</v>
      </c>
      <c r="M600" s="616">
        <v>2744999.0499999998</v>
      </c>
      <c r="N600" s="617">
        <v>4478677.0199999996</v>
      </c>
      <c r="O600" s="616" t="s">
        <v>1852</v>
      </c>
      <c r="P600" s="616" t="s">
        <v>1266</v>
      </c>
      <c r="Q600" s="618">
        <v>45793</v>
      </c>
      <c r="R600" s="619">
        <v>5644</v>
      </c>
      <c r="S600" s="616" t="s">
        <v>2277</v>
      </c>
    </row>
    <row r="601" ht="14.25">
      <c r="A601" s="616">
        <v>435</v>
      </c>
      <c r="B601" s="616" t="s">
        <v>1637</v>
      </c>
      <c r="C601" s="616" t="s">
        <v>2413</v>
      </c>
      <c r="D601" s="616" t="s">
        <v>2414</v>
      </c>
      <c r="E601" s="616" t="s">
        <v>69</v>
      </c>
      <c r="F601" s="616" t="s">
        <v>70</v>
      </c>
      <c r="G601" s="616" t="s">
        <v>71</v>
      </c>
      <c r="H601" s="616" t="s">
        <v>566</v>
      </c>
      <c r="I601" s="616" t="s">
        <v>629</v>
      </c>
      <c r="J601" s="616" t="s">
        <v>18</v>
      </c>
      <c r="K601" s="616">
        <v>1988</v>
      </c>
      <c r="L601" s="616">
        <v>2024</v>
      </c>
      <c r="M601" s="616">
        <v>4215935.8700000001</v>
      </c>
      <c r="N601" s="617">
        <v>14180518.890000001</v>
      </c>
      <c r="O601" s="616" t="s">
        <v>2092</v>
      </c>
      <c r="P601" s="616" t="s">
        <v>1266</v>
      </c>
      <c r="Q601" s="618">
        <v>45793</v>
      </c>
      <c r="R601" s="619">
        <v>5645</v>
      </c>
      <c r="S601" s="616" t="s">
        <v>2264</v>
      </c>
    </row>
    <row r="602" ht="14.25">
      <c r="A602" s="616">
        <v>436</v>
      </c>
      <c r="B602" s="616" t="s">
        <v>1637</v>
      </c>
      <c r="C602" s="616" t="s">
        <v>2415</v>
      </c>
      <c r="D602" s="616" t="s">
        <v>2416</v>
      </c>
      <c r="E602" s="616" t="s">
        <v>69</v>
      </c>
      <c r="F602" s="616" t="s">
        <v>70</v>
      </c>
      <c r="G602" s="616" t="s">
        <v>71</v>
      </c>
      <c r="H602" s="616" t="s">
        <v>1327</v>
      </c>
      <c r="I602" s="616" t="s">
        <v>2417</v>
      </c>
      <c r="J602" s="616" t="s">
        <v>25</v>
      </c>
      <c r="K602" s="616">
        <v>1975</v>
      </c>
      <c r="L602" s="616">
        <v>2023</v>
      </c>
      <c r="M602" s="616">
        <v>4460536.9400000004</v>
      </c>
      <c r="N602" s="617">
        <v>12269303.682</v>
      </c>
      <c r="O602" s="616" t="s">
        <v>1852</v>
      </c>
      <c r="P602" s="616" t="s">
        <v>1266</v>
      </c>
      <c r="Q602" s="618">
        <v>45793</v>
      </c>
      <c r="R602" s="619">
        <v>5646</v>
      </c>
      <c r="S602" s="616" t="s">
        <v>2370</v>
      </c>
    </row>
    <row r="603" ht="14.25">
      <c r="A603" s="616">
        <v>437</v>
      </c>
      <c r="B603" s="616" t="s">
        <v>1637</v>
      </c>
      <c r="C603" s="616" t="s">
        <v>2418</v>
      </c>
      <c r="D603" s="616" t="s">
        <v>2419</v>
      </c>
      <c r="E603" s="616" t="s">
        <v>69</v>
      </c>
      <c r="F603" s="616" t="s">
        <v>70</v>
      </c>
      <c r="G603" s="616" t="s">
        <v>71</v>
      </c>
      <c r="H603" s="616" t="s">
        <v>137</v>
      </c>
      <c r="I603" s="616" t="s">
        <v>2420</v>
      </c>
      <c r="J603" s="616" t="s">
        <v>25</v>
      </c>
      <c r="K603" s="616">
        <v>1987</v>
      </c>
      <c r="L603" s="616">
        <v>2022</v>
      </c>
      <c r="M603" s="616">
        <v>6436292.4500000002</v>
      </c>
      <c r="N603" s="617">
        <v>15028835.651999999</v>
      </c>
      <c r="O603" s="616" t="s">
        <v>1855</v>
      </c>
      <c r="P603" s="616" t="s">
        <v>1266</v>
      </c>
      <c r="Q603" s="618">
        <v>45793</v>
      </c>
      <c r="R603" s="619">
        <v>5647</v>
      </c>
      <c r="S603" s="616" t="s">
        <v>2324</v>
      </c>
    </row>
    <row r="604" ht="14.25">
      <c r="A604" s="616">
        <v>438</v>
      </c>
      <c r="B604" s="616" t="s">
        <v>1637</v>
      </c>
      <c r="C604" s="616" t="s">
        <v>2421</v>
      </c>
      <c r="D604" s="616" t="s">
        <v>2422</v>
      </c>
      <c r="E604" s="616" t="s">
        <v>69</v>
      </c>
      <c r="F604" s="616" t="s">
        <v>70</v>
      </c>
      <c r="G604" s="616" t="s">
        <v>71</v>
      </c>
      <c r="H604" s="616" t="s">
        <v>566</v>
      </c>
      <c r="I604" s="616" t="s">
        <v>86</v>
      </c>
      <c r="J604" s="616" t="s">
        <v>22</v>
      </c>
      <c r="K604" s="616">
        <v>1986</v>
      </c>
      <c r="L604" s="616">
        <v>2024</v>
      </c>
      <c r="M604" s="616">
        <v>2412533.3300000001</v>
      </c>
      <c r="N604" s="617">
        <v>6217073.0159999998</v>
      </c>
      <c r="O604" s="616" t="s">
        <v>2106</v>
      </c>
      <c r="P604" s="616" t="s">
        <v>1266</v>
      </c>
      <c r="Q604" s="618">
        <v>45793</v>
      </c>
      <c r="R604" s="619">
        <v>5648</v>
      </c>
      <c r="S604" s="616" t="s">
        <v>2258</v>
      </c>
    </row>
    <row r="605" ht="14.25">
      <c r="A605" s="616"/>
      <c r="B605" s="616"/>
      <c r="C605" s="616" t="s">
        <v>2421</v>
      </c>
      <c r="D605" s="616" t="s">
        <v>2423</v>
      </c>
      <c r="E605" s="616" t="s">
        <v>69</v>
      </c>
      <c r="F605" s="616" t="s">
        <v>70</v>
      </c>
      <c r="G605" s="616" t="s">
        <v>71</v>
      </c>
      <c r="H605" s="616" t="s">
        <v>566</v>
      </c>
      <c r="I605" s="616" t="s">
        <v>86</v>
      </c>
      <c r="J605" s="616" t="s">
        <v>29</v>
      </c>
      <c r="K605" s="616">
        <v>1986</v>
      </c>
      <c r="L605" s="616">
        <v>2024</v>
      </c>
      <c r="M605" s="616">
        <v>9387452.1300000008</v>
      </c>
      <c r="N605" s="617">
        <v>17817667.728</v>
      </c>
      <c r="O605" s="616" t="s">
        <v>2106</v>
      </c>
      <c r="P605" s="616" t="s">
        <v>1266</v>
      </c>
      <c r="Q605" s="618"/>
      <c r="R605" s="619"/>
      <c r="S605" s="616"/>
    </row>
    <row r="606" ht="14.25">
      <c r="A606" s="616">
        <v>439</v>
      </c>
      <c r="B606" s="616" t="s">
        <v>1637</v>
      </c>
      <c r="C606" s="616" t="s">
        <v>2424</v>
      </c>
      <c r="D606" s="616" t="s">
        <v>2425</v>
      </c>
      <c r="E606" s="616" t="s">
        <v>69</v>
      </c>
      <c r="F606" s="616" t="s">
        <v>70</v>
      </c>
      <c r="G606" s="616" t="s">
        <v>71</v>
      </c>
      <c r="H606" s="616" t="s">
        <v>566</v>
      </c>
      <c r="I606" s="616" t="s">
        <v>423</v>
      </c>
      <c r="J606" s="616" t="s">
        <v>25</v>
      </c>
      <c r="K606" s="616">
        <v>1988</v>
      </c>
      <c r="L606" s="616">
        <v>2022</v>
      </c>
      <c r="M606" s="616">
        <v>1668445.6000000001</v>
      </c>
      <c r="N606" s="617">
        <v>10879964.659999998</v>
      </c>
      <c r="O606" s="616" t="s">
        <v>1855</v>
      </c>
      <c r="P606" s="616" t="s">
        <v>1266</v>
      </c>
      <c r="Q606" s="618">
        <v>45793</v>
      </c>
      <c r="R606" s="619">
        <v>5649</v>
      </c>
      <c r="S606" s="616" t="s">
        <v>2324</v>
      </c>
    </row>
    <row r="607" ht="14.25">
      <c r="A607" s="616">
        <v>440</v>
      </c>
      <c r="B607" s="616" t="s">
        <v>1637</v>
      </c>
      <c r="C607" s="616" t="s">
        <v>2426</v>
      </c>
      <c r="D607" s="616" t="s">
        <v>2427</v>
      </c>
      <c r="E607" s="616" t="s">
        <v>69</v>
      </c>
      <c r="F607" s="616" t="s">
        <v>70</v>
      </c>
      <c r="G607" s="616" t="s">
        <v>71</v>
      </c>
      <c r="H607" s="616" t="s">
        <v>137</v>
      </c>
      <c r="I607" s="616" t="s">
        <v>2428</v>
      </c>
      <c r="J607" s="616" t="s">
        <v>20</v>
      </c>
      <c r="K607" s="616">
        <v>1962</v>
      </c>
      <c r="L607" s="616">
        <v>2023</v>
      </c>
      <c r="M607" s="616">
        <v>2402874.54</v>
      </c>
      <c r="N607" s="617">
        <v>2245245.48</v>
      </c>
      <c r="O607" s="616" t="s">
        <v>1928</v>
      </c>
      <c r="P607" s="616" t="s">
        <v>1266</v>
      </c>
      <c r="Q607" s="618">
        <v>45793</v>
      </c>
      <c r="R607" s="619">
        <v>5650</v>
      </c>
      <c r="S607" s="616" t="s">
        <v>2429</v>
      </c>
    </row>
    <row r="608" ht="14.25">
      <c r="A608" s="616">
        <v>441</v>
      </c>
      <c r="B608" s="616" t="s">
        <v>1637</v>
      </c>
      <c r="C608" s="616" t="s">
        <v>2430</v>
      </c>
      <c r="D608" s="616" t="s">
        <v>2431</v>
      </c>
      <c r="E608" s="616" t="s">
        <v>69</v>
      </c>
      <c r="F608" s="616" t="s">
        <v>70</v>
      </c>
      <c r="G608" s="616" t="s">
        <v>71</v>
      </c>
      <c r="H608" s="616" t="s">
        <v>219</v>
      </c>
      <c r="I608" s="616" t="s">
        <v>371</v>
      </c>
      <c r="J608" s="616" t="s">
        <v>25</v>
      </c>
      <c r="K608" s="616">
        <v>1976</v>
      </c>
      <c r="L608" s="616">
        <v>2023</v>
      </c>
      <c r="M608" s="616">
        <v>2665621.8199999998</v>
      </c>
      <c r="N608" s="617">
        <v>4097259.8359999997</v>
      </c>
      <c r="O608" s="616" t="s">
        <v>1852</v>
      </c>
      <c r="P608" s="616" t="s">
        <v>1266</v>
      </c>
      <c r="Q608" s="618">
        <v>45793</v>
      </c>
      <c r="R608" s="619">
        <v>5651</v>
      </c>
      <c r="S608" s="616" t="s">
        <v>2370</v>
      </c>
    </row>
    <row r="609" ht="14.25">
      <c r="A609" s="616">
        <v>442</v>
      </c>
      <c r="B609" s="616" t="s">
        <v>1637</v>
      </c>
      <c r="C609" s="616" t="s">
        <v>2432</v>
      </c>
      <c r="D609" s="616" t="s">
        <v>2433</v>
      </c>
      <c r="E609" s="616" t="s">
        <v>69</v>
      </c>
      <c r="F609" s="616" t="s">
        <v>70</v>
      </c>
      <c r="G609" s="616" t="s">
        <v>71</v>
      </c>
      <c r="H609" s="616" t="s">
        <v>219</v>
      </c>
      <c r="I609" s="616" t="s">
        <v>283</v>
      </c>
      <c r="J609" s="616" t="s">
        <v>25</v>
      </c>
      <c r="K609" s="616">
        <v>1965</v>
      </c>
      <c r="L609" s="616">
        <v>2021</v>
      </c>
      <c r="M609" s="616">
        <v>2904570.5</v>
      </c>
      <c r="N609" s="617">
        <v>7976420.9159999993</v>
      </c>
      <c r="O609" s="616" t="s">
        <v>1852</v>
      </c>
      <c r="P609" s="616" t="s">
        <v>1266</v>
      </c>
      <c r="Q609" s="618">
        <v>45793</v>
      </c>
      <c r="R609" s="619">
        <v>5652</v>
      </c>
      <c r="S609" s="616" t="s">
        <v>2328</v>
      </c>
    </row>
    <row r="610" ht="14.25">
      <c r="A610" s="616">
        <v>443</v>
      </c>
      <c r="B610" s="616" t="s">
        <v>1637</v>
      </c>
      <c r="C610" s="616" t="s">
        <v>2434</v>
      </c>
      <c r="D610" s="616" t="s">
        <v>2435</v>
      </c>
      <c r="E610" s="616" t="s">
        <v>69</v>
      </c>
      <c r="F610" s="616" t="s">
        <v>70</v>
      </c>
      <c r="G610" s="616" t="s">
        <v>71</v>
      </c>
      <c r="H610" s="616" t="s">
        <v>128</v>
      </c>
      <c r="I610" s="616" t="s">
        <v>359</v>
      </c>
      <c r="J610" s="616" t="s">
        <v>18</v>
      </c>
      <c r="K610" s="616">
        <v>1965</v>
      </c>
      <c r="L610" s="616">
        <v>2021</v>
      </c>
      <c r="M610" s="616">
        <v>1805000</v>
      </c>
      <c r="N610" s="617">
        <v>7439173.2929999996</v>
      </c>
      <c r="O610" s="616" t="s">
        <v>1926</v>
      </c>
      <c r="P610" s="616" t="s">
        <v>1266</v>
      </c>
      <c r="Q610" s="618">
        <v>45793</v>
      </c>
      <c r="R610" s="619">
        <v>5653</v>
      </c>
      <c r="S610" s="616" t="s">
        <v>2436</v>
      </c>
    </row>
    <row r="611" ht="14.25">
      <c r="A611" s="616">
        <v>444</v>
      </c>
      <c r="B611" s="616" t="s">
        <v>1637</v>
      </c>
      <c r="C611" s="616" t="s">
        <v>126</v>
      </c>
      <c r="D611" s="616" t="s">
        <v>2437</v>
      </c>
      <c r="E611" s="616" t="s">
        <v>69</v>
      </c>
      <c r="F611" s="616" t="s">
        <v>70</v>
      </c>
      <c r="G611" s="616" t="s">
        <v>71</v>
      </c>
      <c r="H611" s="616" t="s">
        <v>128</v>
      </c>
      <c r="I611" s="616" t="s">
        <v>129</v>
      </c>
      <c r="J611" s="616" t="s">
        <v>20</v>
      </c>
      <c r="K611" s="616">
        <v>1965</v>
      </c>
      <c r="L611" s="616">
        <v>2023</v>
      </c>
      <c r="M611" s="616">
        <v>1561948.6599999999</v>
      </c>
      <c r="N611" s="617">
        <v>2313601.5959999999</v>
      </c>
      <c r="O611" s="616" t="s">
        <v>1862</v>
      </c>
      <c r="P611" s="616" t="s">
        <v>1266</v>
      </c>
      <c r="Q611" s="618">
        <v>45793</v>
      </c>
      <c r="R611" s="619">
        <v>5654</v>
      </c>
      <c r="S611" s="616" t="s">
        <v>2429</v>
      </c>
    </row>
    <row r="612" ht="14.25">
      <c r="A612" s="616">
        <v>445</v>
      </c>
      <c r="B612" s="616" t="s">
        <v>1637</v>
      </c>
      <c r="C612" s="616" t="s">
        <v>2438</v>
      </c>
      <c r="D612" s="616" t="s">
        <v>2439</v>
      </c>
      <c r="E612" s="616" t="s">
        <v>69</v>
      </c>
      <c r="F612" s="616" t="s">
        <v>70</v>
      </c>
      <c r="G612" s="616" t="s">
        <v>71</v>
      </c>
      <c r="H612" s="616" t="s">
        <v>219</v>
      </c>
      <c r="I612" s="616" t="s">
        <v>402</v>
      </c>
      <c r="J612" s="616" t="s">
        <v>25</v>
      </c>
      <c r="K612" s="616">
        <v>1965</v>
      </c>
      <c r="L612" s="616">
        <v>2023</v>
      </c>
      <c r="M612" s="616">
        <v>3638884.4300000002</v>
      </c>
      <c r="N612" s="617">
        <v>8049675.459999999</v>
      </c>
      <c r="O612" s="616" t="s">
        <v>1852</v>
      </c>
      <c r="P612" s="616" t="s">
        <v>1266</v>
      </c>
      <c r="Q612" s="618">
        <v>45793</v>
      </c>
      <c r="R612" s="619">
        <v>5655</v>
      </c>
      <c r="S612" s="616" t="s">
        <v>2370</v>
      </c>
    </row>
    <row r="613" ht="14.25">
      <c r="A613" s="616">
        <v>446</v>
      </c>
      <c r="B613" s="616" t="s">
        <v>1637</v>
      </c>
      <c r="C613" s="616" t="s">
        <v>2440</v>
      </c>
      <c r="D613" s="616" t="s">
        <v>2441</v>
      </c>
      <c r="E613" s="616" t="s">
        <v>69</v>
      </c>
      <c r="F613" s="616" t="s">
        <v>70</v>
      </c>
      <c r="G613" s="616" t="s">
        <v>71</v>
      </c>
      <c r="H613" s="616" t="s">
        <v>219</v>
      </c>
      <c r="I613" s="616" t="s">
        <v>615</v>
      </c>
      <c r="J613" s="616" t="s">
        <v>25</v>
      </c>
      <c r="K613" s="616">
        <v>1985</v>
      </c>
      <c r="L613" s="616">
        <v>2024</v>
      </c>
      <c r="M613" s="616">
        <v>1239604.4199999999</v>
      </c>
      <c r="N613" s="617">
        <v>7481952.743999999</v>
      </c>
      <c r="O613" s="616" t="s">
        <v>1857</v>
      </c>
      <c r="P613" s="616" t="s">
        <v>1266</v>
      </c>
      <c r="Q613" s="618">
        <v>45793</v>
      </c>
      <c r="R613" s="619">
        <v>5656</v>
      </c>
      <c r="S613" s="616" t="s">
        <v>2235</v>
      </c>
    </row>
    <row r="614" ht="14.25">
      <c r="A614" s="616">
        <v>447</v>
      </c>
      <c r="B614" s="616" t="s">
        <v>1637</v>
      </c>
      <c r="C614" s="616" t="s">
        <v>2442</v>
      </c>
      <c r="D614" s="616" t="s">
        <v>2443</v>
      </c>
      <c r="E614" s="616" t="s">
        <v>69</v>
      </c>
      <c r="F614" s="616" t="s">
        <v>70</v>
      </c>
      <c r="G614" s="616" t="s">
        <v>71</v>
      </c>
      <c r="H614" s="616" t="s">
        <v>144</v>
      </c>
      <c r="I614" s="616" t="s">
        <v>2444</v>
      </c>
      <c r="J614" s="616" t="s">
        <v>25</v>
      </c>
      <c r="K614" s="616">
        <v>1984</v>
      </c>
      <c r="L614" s="616">
        <v>2023</v>
      </c>
      <c r="M614" s="616">
        <v>2622714.71</v>
      </c>
      <c r="N614" s="617">
        <v>8306898.8019999992</v>
      </c>
      <c r="O614" s="616" t="s">
        <v>1855</v>
      </c>
      <c r="P614" s="616" t="s">
        <v>1266</v>
      </c>
      <c r="Q614" s="618">
        <v>45793</v>
      </c>
      <c r="R614" s="619">
        <v>5657</v>
      </c>
      <c r="S614" s="616" t="s">
        <v>2370</v>
      </c>
    </row>
    <row r="615" ht="14.25">
      <c r="A615" s="616">
        <v>448</v>
      </c>
      <c r="B615" s="616" t="s">
        <v>1637</v>
      </c>
      <c r="C615" s="616" t="s">
        <v>2445</v>
      </c>
      <c r="D615" s="616" t="s">
        <v>2446</v>
      </c>
      <c r="E615" s="616" t="s">
        <v>69</v>
      </c>
      <c r="F615" s="616" t="s">
        <v>70</v>
      </c>
      <c r="G615" s="616" t="s">
        <v>71</v>
      </c>
      <c r="H615" s="616" t="s">
        <v>1860</v>
      </c>
      <c r="I615" s="616" t="s">
        <v>2447</v>
      </c>
      <c r="J615" s="616" t="s">
        <v>18</v>
      </c>
      <c r="K615" s="616">
        <v>1975</v>
      </c>
      <c r="L615" s="616">
        <v>2024</v>
      </c>
      <c r="M615" s="616">
        <v>1760841.28</v>
      </c>
      <c r="N615" s="617">
        <v>11650500.571</v>
      </c>
      <c r="O615" s="616" t="s">
        <v>1852</v>
      </c>
      <c r="P615" s="616" t="s">
        <v>1266</v>
      </c>
      <c r="Q615" s="618">
        <v>45793</v>
      </c>
      <c r="R615" s="619">
        <v>5658</v>
      </c>
      <c r="S615" s="616" t="s">
        <v>2264</v>
      </c>
    </row>
    <row r="616" ht="14.25">
      <c r="A616" s="616">
        <v>449</v>
      </c>
      <c r="B616" s="616" t="s">
        <v>1637</v>
      </c>
      <c r="C616" s="616" t="s">
        <v>2448</v>
      </c>
      <c r="D616" s="616" t="s">
        <v>2449</v>
      </c>
      <c r="E616" s="616" t="s">
        <v>69</v>
      </c>
      <c r="F616" s="616" t="s">
        <v>70</v>
      </c>
      <c r="G616" s="616" t="s">
        <v>71</v>
      </c>
      <c r="H616" s="616" t="s">
        <v>374</v>
      </c>
      <c r="I616" s="616" t="s">
        <v>196</v>
      </c>
      <c r="J616" s="616" t="s">
        <v>21</v>
      </c>
      <c r="K616" s="616">
        <v>1974</v>
      </c>
      <c r="L616" s="616">
        <v>2024</v>
      </c>
      <c r="M616" s="616">
        <v>6469419.8600000003</v>
      </c>
      <c r="N616" s="617">
        <v>5724799.027999999</v>
      </c>
      <c r="O616" s="616" t="s">
        <v>1852</v>
      </c>
      <c r="P616" s="616" t="s">
        <v>1266</v>
      </c>
      <c r="Q616" s="618">
        <v>45793</v>
      </c>
      <c r="R616" s="619">
        <v>5659</v>
      </c>
      <c r="S616" s="616" t="s">
        <v>2277</v>
      </c>
    </row>
    <row r="617" ht="14.25">
      <c r="A617" s="616">
        <v>450</v>
      </c>
      <c r="B617" s="616" t="s">
        <v>1748</v>
      </c>
      <c r="C617" s="616" t="s">
        <v>2450</v>
      </c>
      <c r="D617" s="616" t="s">
        <v>2451</v>
      </c>
      <c r="E617" s="616" t="s">
        <v>69</v>
      </c>
      <c r="F617" s="616" t="s">
        <v>70</v>
      </c>
      <c r="G617" s="616" t="s">
        <v>71</v>
      </c>
      <c r="H617" s="616" t="s">
        <v>1749</v>
      </c>
      <c r="I617" s="616" t="s">
        <v>2452</v>
      </c>
      <c r="J617" s="616" t="s">
        <v>23</v>
      </c>
      <c r="K617" s="616">
        <v>1962</v>
      </c>
      <c r="L617" s="616">
        <v>2023</v>
      </c>
      <c r="M617" s="616">
        <v>474798.96999999997</v>
      </c>
      <c r="N617" s="617">
        <v>614423.96400000004</v>
      </c>
      <c r="O617" s="616" t="s">
        <v>1928</v>
      </c>
      <c r="P617" s="616" t="s">
        <v>1266</v>
      </c>
      <c r="Q617" s="618">
        <v>45793</v>
      </c>
      <c r="R617" s="619">
        <v>5660</v>
      </c>
      <c r="S617" s="616" t="s">
        <v>2297</v>
      </c>
    </row>
    <row r="618" ht="14.25">
      <c r="A618" s="616">
        <v>451</v>
      </c>
      <c r="B618" s="616" t="s">
        <v>1748</v>
      </c>
      <c r="C618" s="616" t="s">
        <v>2453</v>
      </c>
      <c r="D618" s="616" t="s">
        <v>2454</v>
      </c>
      <c r="E618" s="616" t="s">
        <v>69</v>
      </c>
      <c r="F618" s="616" t="s">
        <v>70</v>
      </c>
      <c r="G618" s="616" t="s">
        <v>71</v>
      </c>
      <c r="H618" s="616" t="s">
        <v>2455</v>
      </c>
      <c r="I618" s="616" t="s">
        <v>1804</v>
      </c>
      <c r="J618" s="616" t="s">
        <v>29</v>
      </c>
      <c r="K618" s="616">
        <v>1960</v>
      </c>
      <c r="L618" s="616">
        <v>2023</v>
      </c>
      <c r="M618" s="616">
        <v>2504631.9700000002</v>
      </c>
      <c r="N618" s="617">
        <v>6929747.3839999996</v>
      </c>
      <c r="O618" s="616" t="s">
        <v>1926</v>
      </c>
      <c r="P618" s="616" t="s">
        <v>1266</v>
      </c>
      <c r="Q618" s="618">
        <v>45793</v>
      </c>
      <c r="R618" s="619">
        <v>5661</v>
      </c>
      <c r="S618" s="616" t="s">
        <v>2456</v>
      </c>
    </row>
    <row r="619" ht="14.25">
      <c r="A619" s="616">
        <v>452</v>
      </c>
      <c r="B619" s="616" t="s">
        <v>2457</v>
      </c>
      <c r="C619" s="616" t="s">
        <v>2458</v>
      </c>
      <c r="D619" s="616" t="s">
        <v>2459</v>
      </c>
      <c r="E619" s="616" t="s">
        <v>471</v>
      </c>
      <c r="F619" s="616" t="s">
        <v>472</v>
      </c>
      <c r="G619" s="616" t="s">
        <v>473</v>
      </c>
      <c r="H619" s="616" t="s">
        <v>2039</v>
      </c>
      <c r="I619" s="616" t="s">
        <v>2460</v>
      </c>
      <c r="J619" s="616" t="s">
        <v>23</v>
      </c>
      <c r="K619" s="616">
        <v>1997</v>
      </c>
      <c r="L619" s="616">
        <v>2023</v>
      </c>
      <c r="M619" s="616">
        <v>598000</v>
      </c>
      <c r="N619" s="617">
        <v>1984495.338</v>
      </c>
      <c r="O619" s="616" t="s">
        <v>1889</v>
      </c>
      <c r="P619" s="616" t="s">
        <v>1266</v>
      </c>
      <c r="Q619" s="618">
        <v>45793</v>
      </c>
      <c r="R619" s="619">
        <v>5662</v>
      </c>
      <c r="S619" s="616" t="s">
        <v>2297</v>
      </c>
    </row>
    <row r="620" ht="14.25">
      <c r="A620" s="616">
        <v>453</v>
      </c>
      <c r="B620" s="616" t="s">
        <v>2457</v>
      </c>
      <c r="C620" s="616" t="s">
        <v>2461</v>
      </c>
      <c r="D620" s="616" t="s">
        <v>2462</v>
      </c>
      <c r="E620" s="616" t="s">
        <v>471</v>
      </c>
      <c r="F620" s="616" t="s">
        <v>472</v>
      </c>
      <c r="G620" s="616" t="s">
        <v>473</v>
      </c>
      <c r="H620" s="616" t="s">
        <v>151</v>
      </c>
      <c r="I620" s="616" t="s">
        <v>2463</v>
      </c>
      <c r="J620" s="616" t="s">
        <v>25</v>
      </c>
      <c r="K620" s="616">
        <v>1974</v>
      </c>
      <c r="L620" s="616">
        <v>2022</v>
      </c>
      <c r="M620" s="616">
        <v>240000</v>
      </c>
      <c r="N620" s="617">
        <v>5544453.2989999987</v>
      </c>
      <c r="O620" s="616" t="s">
        <v>1862</v>
      </c>
      <c r="P620" s="616" t="s">
        <v>1266</v>
      </c>
      <c r="Q620" s="618">
        <v>45793</v>
      </c>
      <c r="R620" s="619">
        <v>5663</v>
      </c>
      <c r="S620" s="616" t="s">
        <v>2324</v>
      </c>
    </row>
    <row r="621" ht="14.25">
      <c r="A621" s="616">
        <v>454</v>
      </c>
      <c r="B621" s="616" t="s">
        <v>2457</v>
      </c>
      <c r="C621" s="616" t="s">
        <v>2464</v>
      </c>
      <c r="D621" s="616" t="s">
        <v>2465</v>
      </c>
      <c r="E621" s="616" t="s">
        <v>471</v>
      </c>
      <c r="F621" s="616" t="s">
        <v>472</v>
      </c>
      <c r="G621" s="616" t="s">
        <v>473</v>
      </c>
      <c r="H621" s="616" t="s">
        <v>518</v>
      </c>
      <c r="I621" s="616" t="s">
        <v>2466</v>
      </c>
      <c r="J621" s="616" t="s">
        <v>18</v>
      </c>
      <c r="K621" s="616">
        <v>1994</v>
      </c>
      <c r="L621" s="616">
        <v>2019</v>
      </c>
      <c r="M621" s="616">
        <v>2225011</v>
      </c>
      <c r="N621" s="617">
        <v>14343581.105</v>
      </c>
      <c r="O621" s="616" t="s">
        <v>1874</v>
      </c>
      <c r="P621" s="616" t="s">
        <v>1266</v>
      </c>
      <c r="Q621" s="618">
        <v>45793</v>
      </c>
      <c r="R621" s="619">
        <v>5664</v>
      </c>
      <c r="S621" s="616" t="s">
        <v>2467</v>
      </c>
    </row>
    <row r="622" ht="14.25">
      <c r="A622" s="616">
        <v>455</v>
      </c>
      <c r="B622" s="616" t="s">
        <v>2457</v>
      </c>
      <c r="C622" s="616" t="s">
        <v>2464</v>
      </c>
      <c r="D622" s="616" t="s">
        <v>2468</v>
      </c>
      <c r="E622" s="616" t="s">
        <v>471</v>
      </c>
      <c r="F622" s="616" t="s">
        <v>472</v>
      </c>
      <c r="G622" s="616" t="s">
        <v>473</v>
      </c>
      <c r="H622" s="616" t="s">
        <v>518</v>
      </c>
      <c r="I622" s="616" t="s">
        <v>2466</v>
      </c>
      <c r="J622" s="616" t="s">
        <v>21</v>
      </c>
      <c r="K622" s="616">
        <v>1994</v>
      </c>
      <c r="L622" s="616">
        <v>2022</v>
      </c>
      <c r="M622" s="616">
        <v>1700000</v>
      </c>
      <c r="N622" s="617">
        <v>6679500.2709999997</v>
      </c>
      <c r="O622" s="616" t="s">
        <v>1874</v>
      </c>
      <c r="P622" s="616" t="s">
        <v>1266</v>
      </c>
      <c r="Q622" s="618">
        <v>45793</v>
      </c>
      <c r="R622" s="619">
        <v>5665</v>
      </c>
      <c r="S622" s="616" t="s">
        <v>2469</v>
      </c>
    </row>
    <row r="623" ht="14.25">
      <c r="A623" s="616">
        <v>456</v>
      </c>
      <c r="B623" s="616" t="s">
        <v>2457</v>
      </c>
      <c r="C623" s="616" t="s">
        <v>2470</v>
      </c>
      <c r="D623" s="616" t="s">
        <v>2471</v>
      </c>
      <c r="E623" s="616" t="s">
        <v>471</v>
      </c>
      <c r="F623" s="616" t="s">
        <v>472</v>
      </c>
      <c r="G623" s="616" t="s">
        <v>473</v>
      </c>
      <c r="H623" s="616" t="s">
        <v>1692</v>
      </c>
      <c r="I623" s="616" t="s">
        <v>522</v>
      </c>
      <c r="J623" s="616" t="s">
        <v>18</v>
      </c>
      <c r="K623" s="616">
        <v>2008</v>
      </c>
      <c r="L623" s="616">
        <v>2023</v>
      </c>
      <c r="M623" s="616">
        <v>3458407.54</v>
      </c>
      <c r="N623" s="617">
        <v>18152950.199999999</v>
      </c>
      <c r="O623" s="616" t="s">
        <v>1889</v>
      </c>
      <c r="P623" s="616" t="s">
        <v>1266</v>
      </c>
      <c r="Q623" s="618">
        <v>45793</v>
      </c>
      <c r="R623" s="619">
        <v>5666</v>
      </c>
      <c r="S623" s="616" t="s">
        <v>2225</v>
      </c>
    </row>
    <row r="624" ht="14.25">
      <c r="A624" s="616">
        <v>457</v>
      </c>
      <c r="B624" s="616" t="s">
        <v>2457</v>
      </c>
      <c r="C624" s="616" t="s">
        <v>2472</v>
      </c>
      <c r="D624" s="616" t="s">
        <v>2473</v>
      </c>
      <c r="E624" s="616" t="s">
        <v>471</v>
      </c>
      <c r="F624" s="616" t="s">
        <v>472</v>
      </c>
      <c r="G624" s="616" t="s">
        <v>473</v>
      </c>
      <c r="H624" s="616" t="s">
        <v>2039</v>
      </c>
      <c r="I624" s="616" t="s">
        <v>168</v>
      </c>
      <c r="J624" s="616" t="s">
        <v>18</v>
      </c>
      <c r="K624" s="616">
        <v>1996</v>
      </c>
      <c r="L624" s="616">
        <v>2022</v>
      </c>
      <c r="M624" s="616">
        <v>1106499.8700000001</v>
      </c>
      <c r="N624" s="617">
        <v>23339507.399999999</v>
      </c>
      <c r="O624" s="616" t="s">
        <v>1874</v>
      </c>
      <c r="P624" s="616" t="s">
        <v>1266</v>
      </c>
      <c r="Q624" s="618">
        <v>45793</v>
      </c>
      <c r="R624" s="619">
        <v>5667</v>
      </c>
      <c r="S624" s="616" t="s">
        <v>2246</v>
      </c>
    </row>
    <row r="625" ht="14.25">
      <c r="A625" s="616">
        <v>458</v>
      </c>
      <c r="B625" s="616" t="s">
        <v>2457</v>
      </c>
      <c r="C625" s="616" t="s">
        <v>2472</v>
      </c>
      <c r="D625" s="616" t="s">
        <v>2474</v>
      </c>
      <c r="E625" s="616" t="s">
        <v>471</v>
      </c>
      <c r="F625" s="616" t="s">
        <v>472</v>
      </c>
      <c r="G625" s="616" t="s">
        <v>473</v>
      </c>
      <c r="H625" s="616" t="s">
        <v>2039</v>
      </c>
      <c r="I625" s="616" t="s">
        <v>168</v>
      </c>
      <c r="J625" s="616" t="s">
        <v>23</v>
      </c>
      <c r="K625" s="616">
        <v>1996</v>
      </c>
      <c r="L625" s="616">
        <v>2024</v>
      </c>
      <c r="M625" s="616">
        <v>835614.28000000003</v>
      </c>
      <c r="N625" s="617">
        <v>2109860.8020000001</v>
      </c>
      <c r="O625" s="616" t="s">
        <v>1907</v>
      </c>
      <c r="P625" s="616" t="s">
        <v>1266</v>
      </c>
      <c r="Q625" s="618">
        <v>45793</v>
      </c>
      <c r="R625" s="619">
        <v>5668</v>
      </c>
      <c r="S625" s="616" t="s">
        <v>2275</v>
      </c>
    </row>
    <row r="626" ht="14.25">
      <c r="A626" s="616">
        <v>459</v>
      </c>
      <c r="B626" s="616" t="s">
        <v>2457</v>
      </c>
      <c r="C626" s="616" t="s">
        <v>2475</v>
      </c>
      <c r="D626" s="616" t="s">
        <v>2476</v>
      </c>
      <c r="E626" s="616" t="s">
        <v>471</v>
      </c>
      <c r="F626" s="616" t="s">
        <v>472</v>
      </c>
      <c r="G626" s="616" t="s">
        <v>473</v>
      </c>
      <c r="H626" s="616" t="s">
        <v>1692</v>
      </c>
      <c r="I626" s="616" t="s">
        <v>2271</v>
      </c>
      <c r="J626" s="616" t="s">
        <v>18</v>
      </c>
      <c r="K626" s="616">
        <v>2004</v>
      </c>
      <c r="L626" s="616">
        <v>2023</v>
      </c>
      <c r="M626" s="616">
        <v>2178049.3300000001</v>
      </c>
      <c r="N626" s="617">
        <v>10954637.48</v>
      </c>
      <c r="O626" s="616" t="s">
        <v>1881</v>
      </c>
      <c r="P626" s="616" t="s">
        <v>1266</v>
      </c>
      <c r="Q626" s="618">
        <v>45793</v>
      </c>
      <c r="R626" s="619">
        <v>5669</v>
      </c>
      <c r="S626" s="616" t="s">
        <v>2225</v>
      </c>
    </row>
    <row r="627" ht="14.25">
      <c r="A627" s="616">
        <v>460</v>
      </c>
      <c r="B627" s="616" t="s">
        <v>2477</v>
      </c>
      <c r="C627" s="616" t="s">
        <v>2478</v>
      </c>
      <c r="D627" s="616" t="s">
        <v>2479</v>
      </c>
      <c r="E627" s="616" t="s">
        <v>69</v>
      </c>
      <c r="F627" s="616" t="s">
        <v>70</v>
      </c>
      <c r="G627" s="616" t="s">
        <v>71</v>
      </c>
      <c r="H627" s="616" t="s">
        <v>1560</v>
      </c>
      <c r="I627" s="616" t="s">
        <v>2480</v>
      </c>
      <c r="J627" s="616" t="s">
        <v>25</v>
      </c>
      <c r="K627" s="616">
        <v>1988</v>
      </c>
      <c r="L627" s="616">
        <v>2021</v>
      </c>
      <c r="M627" s="616">
        <v>3330980.46</v>
      </c>
      <c r="N627" s="617">
        <v>12378353.059999999</v>
      </c>
      <c r="O627" s="616" t="s">
        <v>1874</v>
      </c>
      <c r="P627" s="616" t="s">
        <v>1266</v>
      </c>
      <c r="Q627" s="618">
        <v>45793</v>
      </c>
      <c r="R627" s="619">
        <v>5670</v>
      </c>
      <c r="S627" s="616" t="s">
        <v>2328</v>
      </c>
    </row>
    <row r="628" ht="14.25">
      <c r="A628" s="616">
        <v>461</v>
      </c>
      <c r="B628" s="616" t="s">
        <v>2477</v>
      </c>
      <c r="C628" s="616" t="s">
        <v>2481</v>
      </c>
      <c r="D628" s="616" t="s">
        <v>2482</v>
      </c>
      <c r="E628" s="616" t="s">
        <v>69</v>
      </c>
      <c r="F628" s="616" t="s">
        <v>70</v>
      </c>
      <c r="G628" s="616" t="s">
        <v>71</v>
      </c>
      <c r="H628" s="616" t="s">
        <v>240</v>
      </c>
      <c r="I628" s="616" t="s">
        <v>359</v>
      </c>
      <c r="J628" s="616" t="s">
        <v>22</v>
      </c>
      <c r="K628" s="616">
        <v>1965</v>
      </c>
      <c r="L628" s="616">
        <v>2017</v>
      </c>
      <c r="M628" s="616">
        <v>170127.56</v>
      </c>
      <c r="N628" s="617">
        <v>1147746.9080000001</v>
      </c>
      <c r="O628" s="616" t="s">
        <v>2248</v>
      </c>
      <c r="P628" s="616" t="s">
        <v>1266</v>
      </c>
      <c r="Q628" s="618">
        <v>45793</v>
      </c>
      <c r="R628" s="619">
        <v>5671</v>
      </c>
      <c r="S628" s="616" t="s">
        <v>2483</v>
      </c>
    </row>
    <row r="629" ht="14.25">
      <c r="A629" s="616"/>
      <c r="B629" s="616"/>
      <c r="C629" s="616" t="s">
        <v>2481</v>
      </c>
      <c r="D629" s="616" t="s">
        <v>2484</v>
      </c>
      <c r="E629" s="616" t="s">
        <v>69</v>
      </c>
      <c r="F629" s="616" t="s">
        <v>70</v>
      </c>
      <c r="G629" s="616" t="s">
        <v>71</v>
      </c>
      <c r="H629" s="616" t="s">
        <v>240</v>
      </c>
      <c r="I629" s="616" t="s">
        <v>359</v>
      </c>
      <c r="J629" s="616" t="s">
        <v>29</v>
      </c>
      <c r="K629" s="616">
        <v>1965</v>
      </c>
      <c r="L629" s="616">
        <v>2017</v>
      </c>
      <c r="M629" s="616">
        <v>625641.17000000004</v>
      </c>
      <c r="N629" s="617">
        <v>3289357.0640000002</v>
      </c>
      <c r="O629" s="616" t="s">
        <v>2248</v>
      </c>
      <c r="P629" s="616" t="s">
        <v>1266</v>
      </c>
      <c r="Q629" s="618"/>
      <c r="R629" s="619"/>
      <c r="S629" s="616"/>
    </row>
    <row r="630" ht="14.25">
      <c r="A630" s="616"/>
      <c r="B630" s="616"/>
      <c r="C630" s="616" t="s">
        <v>2481</v>
      </c>
      <c r="D630" s="616" t="s">
        <v>2485</v>
      </c>
      <c r="E630" s="616" t="s">
        <v>69</v>
      </c>
      <c r="F630" s="616" t="s">
        <v>70</v>
      </c>
      <c r="G630" s="616" t="s">
        <v>71</v>
      </c>
      <c r="H630" s="616" t="s">
        <v>240</v>
      </c>
      <c r="I630" s="616" t="s">
        <v>359</v>
      </c>
      <c r="J630" s="616" t="s">
        <v>24</v>
      </c>
      <c r="K630" s="616">
        <v>1965</v>
      </c>
      <c r="L630" s="616">
        <v>2017</v>
      </c>
      <c r="M630" s="616">
        <v>170127.56</v>
      </c>
      <c r="N630" s="617">
        <v>1147746.9080000001</v>
      </c>
      <c r="O630" s="616" t="s">
        <v>2248</v>
      </c>
      <c r="P630" s="616" t="s">
        <v>1266</v>
      </c>
      <c r="Q630" s="618"/>
      <c r="R630" s="619"/>
      <c r="S630" s="616"/>
    </row>
    <row r="631" ht="14.25">
      <c r="A631" s="616">
        <v>462</v>
      </c>
      <c r="B631" s="616" t="s">
        <v>2477</v>
      </c>
      <c r="C631" s="616" t="s">
        <v>2486</v>
      </c>
      <c r="D631" s="616" t="s">
        <v>2487</v>
      </c>
      <c r="E631" s="616" t="s">
        <v>69</v>
      </c>
      <c r="F631" s="616" t="s">
        <v>70</v>
      </c>
      <c r="G631" s="616" t="s">
        <v>71</v>
      </c>
      <c r="H631" s="616" t="s">
        <v>2488</v>
      </c>
      <c r="I631" s="616" t="s">
        <v>2489</v>
      </c>
      <c r="J631" s="616" t="s">
        <v>23</v>
      </c>
      <c r="K631" s="616">
        <v>1963</v>
      </c>
      <c r="L631" s="616">
        <v>2023</v>
      </c>
      <c r="M631" s="616">
        <v>488707.70000000001</v>
      </c>
      <c r="N631" s="617">
        <v>1493022.7620000001</v>
      </c>
      <c r="O631" s="616" t="s">
        <v>2106</v>
      </c>
      <c r="P631" s="616" t="s">
        <v>1266</v>
      </c>
      <c r="Q631" s="618">
        <v>45793</v>
      </c>
      <c r="R631" s="619">
        <v>5672</v>
      </c>
      <c r="S631" s="616" t="s">
        <v>2297</v>
      </c>
    </row>
    <row r="632" ht="14.25">
      <c r="A632" s="616">
        <v>463</v>
      </c>
      <c r="B632" s="616" t="s">
        <v>2477</v>
      </c>
      <c r="C632" s="616" t="s">
        <v>2490</v>
      </c>
      <c r="D632" s="616" t="s">
        <v>2491</v>
      </c>
      <c r="E632" s="616" t="s">
        <v>69</v>
      </c>
      <c r="F632" s="616" t="s">
        <v>70</v>
      </c>
      <c r="G632" s="616" t="s">
        <v>71</v>
      </c>
      <c r="H632" s="616" t="s">
        <v>144</v>
      </c>
      <c r="I632" s="616" t="s">
        <v>2492</v>
      </c>
      <c r="J632" s="616" t="s">
        <v>18</v>
      </c>
      <c r="K632" s="616">
        <v>1978</v>
      </c>
      <c r="L632" s="616">
        <v>2024</v>
      </c>
      <c r="M632" s="616">
        <v>14111856.42</v>
      </c>
      <c r="N632" s="617">
        <v>26836504.300000001</v>
      </c>
      <c r="O632" s="616" t="s">
        <v>1852</v>
      </c>
      <c r="P632" s="616" t="s">
        <v>1266</v>
      </c>
      <c r="Q632" s="618">
        <v>45793</v>
      </c>
      <c r="R632" s="619">
        <v>5673</v>
      </c>
      <c r="S632" s="616" t="s">
        <v>2264</v>
      </c>
    </row>
    <row r="633" ht="14.25">
      <c r="A633" s="616">
        <v>464</v>
      </c>
      <c r="B633" s="616" t="s">
        <v>1952</v>
      </c>
      <c r="C633" s="616" t="s">
        <v>1955</v>
      </c>
      <c r="D633" s="616" t="s">
        <v>2493</v>
      </c>
      <c r="E633" s="616" t="s">
        <v>69</v>
      </c>
      <c r="F633" s="616" t="s">
        <v>70</v>
      </c>
      <c r="G633" s="616" t="s">
        <v>71</v>
      </c>
      <c r="H633" s="616" t="s">
        <v>223</v>
      </c>
      <c r="I633" s="616" t="s">
        <v>1956</v>
      </c>
      <c r="J633" s="616" t="s">
        <v>18</v>
      </c>
      <c r="K633" s="616">
        <v>1975</v>
      </c>
      <c r="L633" s="616">
        <v>2024</v>
      </c>
      <c r="M633" s="616">
        <v>1463185</v>
      </c>
      <c r="N633" s="617">
        <v>2287586.0620000004</v>
      </c>
      <c r="O633" s="616" t="s">
        <v>1928</v>
      </c>
      <c r="P633" s="616" t="s">
        <v>1266</v>
      </c>
      <c r="Q633" s="618">
        <v>45793</v>
      </c>
      <c r="R633" s="619">
        <v>5674</v>
      </c>
      <c r="S633" s="616" t="s">
        <v>2264</v>
      </c>
    </row>
    <row r="634" ht="14.25">
      <c r="A634" s="616">
        <v>465</v>
      </c>
      <c r="B634" s="616" t="s">
        <v>1952</v>
      </c>
      <c r="C634" s="616" t="s">
        <v>1953</v>
      </c>
      <c r="D634" s="616" t="s">
        <v>2494</v>
      </c>
      <c r="E634" s="616" t="s">
        <v>69</v>
      </c>
      <c r="F634" s="616" t="s">
        <v>70</v>
      </c>
      <c r="G634" s="616" t="s">
        <v>71</v>
      </c>
      <c r="H634" s="616" t="s">
        <v>223</v>
      </c>
      <c r="I634" s="616" t="s">
        <v>1954</v>
      </c>
      <c r="J634" s="616" t="s">
        <v>21</v>
      </c>
      <c r="K634" s="616">
        <v>1975</v>
      </c>
      <c r="L634" s="616">
        <v>2024</v>
      </c>
      <c r="M634" s="616">
        <v>749102.5</v>
      </c>
      <c r="N634" s="617">
        <v>2229454.0630000001</v>
      </c>
      <c r="O634" s="616" t="s">
        <v>1928</v>
      </c>
      <c r="P634" s="616" t="s">
        <v>1266</v>
      </c>
      <c r="Q634" s="618">
        <v>45793</v>
      </c>
      <c r="R634" s="619">
        <v>5675</v>
      </c>
      <c r="S634" s="616" t="s">
        <v>2495</v>
      </c>
    </row>
    <row r="635" ht="14.25">
      <c r="A635" s="616"/>
      <c r="B635" s="616"/>
      <c r="C635" s="616" t="s">
        <v>1953</v>
      </c>
      <c r="D635" s="616" t="s">
        <v>2496</v>
      </c>
      <c r="E635" s="616" t="s">
        <v>69</v>
      </c>
      <c r="F635" s="616" t="s">
        <v>70</v>
      </c>
      <c r="G635" s="616" t="s">
        <v>71</v>
      </c>
      <c r="H635" s="616" t="s">
        <v>223</v>
      </c>
      <c r="I635" s="616" t="s">
        <v>1954</v>
      </c>
      <c r="J635" s="616" t="s">
        <v>18</v>
      </c>
      <c r="K635" s="616">
        <v>1975</v>
      </c>
      <c r="L635" s="616">
        <v>2024</v>
      </c>
      <c r="M635" s="616">
        <v>749102.5</v>
      </c>
      <c r="N635" s="617">
        <v>2336701.1870000004</v>
      </c>
      <c r="O635" s="616" t="s">
        <v>1862</v>
      </c>
      <c r="P635" s="616" t="s">
        <v>1266</v>
      </c>
      <c r="Q635" s="618"/>
      <c r="R635" s="619"/>
      <c r="S635" s="616"/>
    </row>
    <row r="636" ht="14.25">
      <c r="A636" s="616">
        <v>466</v>
      </c>
      <c r="B636" s="616" t="s">
        <v>2497</v>
      </c>
      <c r="C636" s="616" t="s">
        <v>2498</v>
      </c>
      <c r="D636" s="616" t="s">
        <v>2499</v>
      </c>
      <c r="E636" s="616" t="s">
        <v>471</v>
      </c>
      <c r="F636" s="616" t="s">
        <v>472</v>
      </c>
      <c r="G636" s="616" t="s">
        <v>473</v>
      </c>
      <c r="H636" s="616" t="s">
        <v>1681</v>
      </c>
      <c r="I636" s="616" t="s">
        <v>2500</v>
      </c>
      <c r="J636" s="616" t="s">
        <v>18</v>
      </c>
      <c r="K636" s="616">
        <v>1974</v>
      </c>
      <c r="L636" s="616">
        <v>2024</v>
      </c>
      <c r="M636" s="616">
        <v>2232340.8999999999</v>
      </c>
      <c r="N636" s="617">
        <v>11229682.18</v>
      </c>
      <c r="O636" s="616" t="s">
        <v>2106</v>
      </c>
      <c r="P636" s="563" t="s">
        <v>2501</v>
      </c>
      <c r="Q636" s="618">
        <v>45793</v>
      </c>
      <c r="R636" s="619">
        <v>5676</v>
      </c>
      <c r="S636" s="622" t="s">
        <v>1346</v>
      </c>
    </row>
    <row r="637" ht="14.25">
      <c r="A637" s="616">
        <v>467</v>
      </c>
      <c r="B637" s="616" t="s">
        <v>2497</v>
      </c>
      <c r="C637" s="616" t="s">
        <v>2502</v>
      </c>
      <c r="D637" s="616" t="s">
        <v>2503</v>
      </c>
      <c r="E637" s="616" t="s">
        <v>471</v>
      </c>
      <c r="F637" s="616" t="s">
        <v>472</v>
      </c>
      <c r="G637" s="616" t="s">
        <v>473</v>
      </c>
      <c r="H637" s="616" t="s">
        <v>1691</v>
      </c>
      <c r="I637" s="616" t="s">
        <v>2504</v>
      </c>
      <c r="J637" s="616" t="s">
        <v>25</v>
      </c>
      <c r="K637" s="616">
        <v>1973</v>
      </c>
      <c r="L637" s="616">
        <v>2024</v>
      </c>
      <c r="M637" s="616">
        <v>1973662</v>
      </c>
      <c r="N637" s="617">
        <v>5530718.0719999997</v>
      </c>
      <c r="O637" s="616" t="s">
        <v>1852</v>
      </c>
      <c r="P637" s="616" t="s">
        <v>1266</v>
      </c>
      <c r="Q637" s="618">
        <v>45793</v>
      </c>
      <c r="R637" s="619">
        <v>5677</v>
      </c>
      <c r="S637" s="616" t="s">
        <v>2235</v>
      </c>
    </row>
    <row r="638" ht="14.25">
      <c r="A638" s="616">
        <v>468</v>
      </c>
      <c r="B638" s="616" t="s">
        <v>2497</v>
      </c>
      <c r="C638" s="616" t="s">
        <v>2505</v>
      </c>
      <c r="D638" s="616" t="s">
        <v>2506</v>
      </c>
      <c r="E638" s="616" t="s">
        <v>471</v>
      </c>
      <c r="F638" s="616" t="s">
        <v>472</v>
      </c>
      <c r="G638" s="616" t="s">
        <v>473</v>
      </c>
      <c r="H638" s="616" t="s">
        <v>1665</v>
      </c>
      <c r="I638" s="616" t="s">
        <v>245</v>
      </c>
      <c r="J638" s="616" t="s">
        <v>25</v>
      </c>
      <c r="K638" s="616">
        <v>1991</v>
      </c>
      <c r="L638" s="616">
        <v>2024</v>
      </c>
      <c r="M638" s="616">
        <v>2279187.9500000002</v>
      </c>
      <c r="N638" s="617">
        <v>6393123.8399999999</v>
      </c>
      <c r="O638" s="616" t="s">
        <v>1874</v>
      </c>
      <c r="P638" s="616" t="s">
        <v>1266</v>
      </c>
      <c r="Q638" s="618">
        <v>45793</v>
      </c>
      <c r="R638" s="619">
        <v>5678</v>
      </c>
      <c r="S638" s="616" t="s">
        <v>2235</v>
      </c>
    </row>
    <row r="639" ht="14.25">
      <c r="A639" s="616">
        <v>469</v>
      </c>
      <c r="B639" s="616" t="s">
        <v>2507</v>
      </c>
      <c r="C639" s="616" t="s">
        <v>2508</v>
      </c>
      <c r="D639" s="616" t="s">
        <v>2509</v>
      </c>
      <c r="E639" s="616" t="s">
        <v>69</v>
      </c>
      <c r="F639" s="616" t="s">
        <v>70</v>
      </c>
      <c r="G639" s="616" t="s">
        <v>71</v>
      </c>
      <c r="H639" s="616" t="s">
        <v>2510</v>
      </c>
      <c r="I639" s="616" t="s">
        <v>1804</v>
      </c>
      <c r="J639" s="616" t="s">
        <v>25</v>
      </c>
      <c r="K639" s="616">
        <v>2001</v>
      </c>
      <c r="L639" s="616">
        <v>2024</v>
      </c>
      <c r="M639" s="616">
        <v>2410760</v>
      </c>
      <c r="N639" s="617">
        <v>5202737.4999999991</v>
      </c>
      <c r="O639" s="616" t="s">
        <v>1882</v>
      </c>
      <c r="P639" s="616" t="s">
        <v>1266</v>
      </c>
      <c r="Q639" s="618">
        <v>45793</v>
      </c>
      <c r="R639" s="619">
        <v>5679</v>
      </c>
      <c r="S639" s="616" t="s">
        <v>2235</v>
      </c>
    </row>
    <row r="640" ht="14.25">
      <c r="A640" s="616">
        <v>470</v>
      </c>
      <c r="B640" s="616" t="s">
        <v>2511</v>
      </c>
      <c r="C640" s="616" t="s">
        <v>2512</v>
      </c>
      <c r="D640" s="616" t="s">
        <v>2513</v>
      </c>
      <c r="E640" s="616" t="s">
        <v>69</v>
      </c>
      <c r="F640" s="616" t="s">
        <v>70</v>
      </c>
      <c r="G640" s="616" t="s">
        <v>71</v>
      </c>
      <c r="H640" s="616" t="s">
        <v>461</v>
      </c>
      <c r="I640" s="616" t="s">
        <v>2514</v>
      </c>
      <c r="J640" s="616" t="s">
        <v>25</v>
      </c>
      <c r="K640" s="616">
        <v>1972</v>
      </c>
      <c r="L640" s="616">
        <v>2019</v>
      </c>
      <c r="M640" s="616">
        <v>2931747.6000000001</v>
      </c>
      <c r="N640" s="617">
        <v>11531763.613999998</v>
      </c>
      <c r="O640" s="616" t="s">
        <v>1855</v>
      </c>
      <c r="P640" s="616" t="s">
        <v>1266</v>
      </c>
      <c r="Q640" s="618">
        <v>45793</v>
      </c>
      <c r="R640" s="619">
        <v>5680</v>
      </c>
      <c r="S640" s="616" t="s">
        <v>2409</v>
      </c>
    </row>
    <row r="641" ht="14.25">
      <c r="A641" s="616">
        <v>471</v>
      </c>
      <c r="B641" s="616" t="s">
        <v>2497</v>
      </c>
      <c r="C641" s="616" t="s">
        <v>2515</v>
      </c>
      <c r="D641" s="616" t="s">
        <v>2516</v>
      </c>
      <c r="E641" s="616" t="s">
        <v>471</v>
      </c>
      <c r="F641" s="616" t="s">
        <v>472</v>
      </c>
      <c r="G641" s="616" t="s">
        <v>473</v>
      </c>
      <c r="H641" s="616" t="s">
        <v>1683</v>
      </c>
      <c r="I641" s="616" t="s">
        <v>1906</v>
      </c>
      <c r="J641" s="616" t="s">
        <v>21</v>
      </c>
      <c r="K641" s="616">
        <v>2004</v>
      </c>
      <c r="L641" s="616">
        <v>2024</v>
      </c>
      <c r="M641" s="616">
        <v>392273.91999999998</v>
      </c>
      <c r="N641" s="617">
        <v>1636046.3999999999</v>
      </c>
      <c r="O641" s="616" t="s">
        <v>1882</v>
      </c>
      <c r="P641" s="616" t="s">
        <v>1266</v>
      </c>
      <c r="Q641" s="618">
        <v>45793</v>
      </c>
      <c r="R641" s="619">
        <v>5681</v>
      </c>
      <c r="S641" s="616" t="s">
        <v>2277</v>
      </c>
    </row>
    <row r="642" ht="14.25">
      <c r="A642" s="616">
        <v>472</v>
      </c>
      <c r="B642" s="616" t="s">
        <v>1970</v>
      </c>
      <c r="C642" s="616" t="s">
        <v>2517</v>
      </c>
      <c r="D642" s="616" t="s">
        <v>2518</v>
      </c>
      <c r="E642" s="616" t="s">
        <v>69</v>
      </c>
      <c r="F642" s="616" t="s">
        <v>70</v>
      </c>
      <c r="G642" s="616" t="s">
        <v>71</v>
      </c>
      <c r="H642" s="616" t="s">
        <v>1546</v>
      </c>
      <c r="I642" s="616" t="s">
        <v>1686</v>
      </c>
      <c r="J642" s="616" t="s">
        <v>18</v>
      </c>
      <c r="K642" s="616">
        <v>2004</v>
      </c>
      <c r="L642" s="616">
        <v>2024</v>
      </c>
      <c r="M642" s="616">
        <v>2860000</v>
      </c>
      <c r="N642" s="617">
        <v>23118784.028249998</v>
      </c>
      <c r="O642" s="616">
        <v>10</v>
      </c>
      <c r="P642" s="616" t="s">
        <v>1266</v>
      </c>
      <c r="Q642" s="618">
        <v>45793</v>
      </c>
      <c r="R642" s="619">
        <v>5682</v>
      </c>
      <c r="S642" s="616" t="s">
        <v>2264</v>
      </c>
    </row>
    <row r="643" ht="14.25">
      <c r="A643" s="616">
        <v>473</v>
      </c>
      <c r="B643" s="616" t="s">
        <v>2519</v>
      </c>
      <c r="C643" s="616" t="s">
        <v>2520</v>
      </c>
      <c r="D643" s="616" t="s">
        <v>2521</v>
      </c>
      <c r="E643" s="616" t="s">
        <v>69</v>
      </c>
      <c r="F643" s="616" t="s">
        <v>70</v>
      </c>
      <c r="G643" s="616" t="s">
        <v>71</v>
      </c>
      <c r="H643" s="616" t="s">
        <v>2522</v>
      </c>
      <c r="I643" s="616" t="s">
        <v>489</v>
      </c>
      <c r="J643" s="616" t="s">
        <v>25</v>
      </c>
      <c r="K643" s="616">
        <v>1976</v>
      </c>
      <c r="L643" s="616">
        <v>2023</v>
      </c>
      <c r="M643" s="616">
        <v>4131996.3999999999</v>
      </c>
      <c r="N643" s="617">
        <v>8241136.1999999993</v>
      </c>
      <c r="O643" s="616">
        <v>5</v>
      </c>
      <c r="P643" s="616" t="s">
        <v>1266</v>
      </c>
      <c r="Q643" s="618">
        <v>45793</v>
      </c>
      <c r="R643" s="619">
        <v>5683</v>
      </c>
      <c r="S643" s="616" t="s">
        <v>2370</v>
      </c>
    </row>
    <row r="644" ht="14.25">
      <c r="A644" s="616">
        <v>474</v>
      </c>
      <c r="B644" s="616" t="s">
        <v>2523</v>
      </c>
      <c r="C644" s="616" t="s">
        <v>2524</v>
      </c>
      <c r="D644" s="616" t="s">
        <v>2525</v>
      </c>
      <c r="E644" s="616" t="s">
        <v>69</v>
      </c>
      <c r="F644" s="616" t="s">
        <v>70</v>
      </c>
      <c r="G644" s="616" t="s">
        <v>71</v>
      </c>
      <c r="H644" s="616" t="s">
        <v>299</v>
      </c>
      <c r="I644" s="616" t="s">
        <v>1371</v>
      </c>
      <c r="J644" s="616" t="s">
        <v>25</v>
      </c>
      <c r="K644" s="616">
        <v>2006</v>
      </c>
      <c r="L644" s="616">
        <v>2024</v>
      </c>
      <c r="M644" s="616">
        <v>1655515</v>
      </c>
      <c r="N644" s="617">
        <v>3338908.818</v>
      </c>
      <c r="O644" s="616" t="s">
        <v>1882</v>
      </c>
      <c r="P644" s="616" t="s">
        <v>1266</v>
      </c>
      <c r="Q644" s="618">
        <v>45793</v>
      </c>
      <c r="R644" s="619">
        <v>5684</v>
      </c>
      <c r="S644" s="616" t="s">
        <v>2235</v>
      </c>
    </row>
    <row r="645" ht="14.25">
      <c r="A645" s="616">
        <v>475</v>
      </c>
      <c r="B645" s="616" t="s">
        <v>2526</v>
      </c>
      <c r="C645" s="616" t="s">
        <v>2527</v>
      </c>
      <c r="D645" s="616" t="s">
        <v>2528</v>
      </c>
      <c r="E645" s="616" t="s">
        <v>69</v>
      </c>
      <c r="F645" s="616" t="s">
        <v>70</v>
      </c>
      <c r="G645" s="616" t="s">
        <v>71</v>
      </c>
      <c r="H645" s="616" t="s">
        <v>391</v>
      </c>
      <c r="I645" s="616" t="s">
        <v>2529</v>
      </c>
      <c r="J645" s="616" t="s">
        <v>25</v>
      </c>
      <c r="K645" s="616">
        <v>1985</v>
      </c>
      <c r="L645" s="616">
        <v>2024</v>
      </c>
      <c r="M645" s="616">
        <v>9380442.9900000002</v>
      </c>
      <c r="N645" s="617">
        <v>19395805.399999999</v>
      </c>
      <c r="O645" s="616" t="s">
        <v>1855</v>
      </c>
      <c r="P645" s="616" t="s">
        <v>1266</v>
      </c>
      <c r="Q645" s="618">
        <v>45793</v>
      </c>
      <c r="R645" s="619">
        <v>5685</v>
      </c>
      <c r="S645" s="616" t="s">
        <v>2235</v>
      </c>
    </row>
    <row r="646" ht="14.25">
      <c r="A646" s="616">
        <v>476</v>
      </c>
      <c r="B646" s="616" t="s">
        <v>2530</v>
      </c>
      <c r="C646" s="616" t="s">
        <v>2531</v>
      </c>
      <c r="D646" s="616" t="s">
        <v>2532</v>
      </c>
      <c r="E646" s="616" t="s">
        <v>69</v>
      </c>
      <c r="F646" s="616" t="s">
        <v>70</v>
      </c>
      <c r="G646" s="616" t="s">
        <v>71</v>
      </c>
      <c r="H646" s="616" t="s">
        <v>1460</v>
      </c>
      <c r="I646" s="616" t="s">
        <v>129</v>
      </c>
      <c r="J646" s="616" t="s">
        <v>18</v>
      </c>
      <c r="K646" s="616">
        <v>1986</v>
      </c>
      <c r="L646" s="616">
        <v>2019</v>
      </c>
      <c r="M646" s="616">
        <v>1307968</v>
      </c>
      <c r="N646" s="617">
        <v>7426206.9000000004</v>
      </c>
      <c r="O646" s="616" t="s">
        <v>1857</v>
      </c>
      <c r="P646" s="616" t="s">
        <v>1266</v>
      </c>
      <c r="Q646" s="618">
        <v>45793</v>
      </c>
      <c r="R646" s="619">
        <v>5686</v>
      </c>
      <c r="S646" s="616" t="s">
        <v>2467</v>
      </c>
    </row>
    <row r="647" ht="14.25">
      <c r="A647" s="616">
        <v>477</v>
      </c>
      <c r="B647" s="616" t="s">
        <v>2530</v>
      </c>
      <c r="C647" s="616" t="s">
        <v>2533</v>
      </c>
      <c r="D647" s="616" t="s">
        <v>2534</v>
      </c>
      <c r="E647" s="616" t="s">
        <v>286</v>
      </c>
      <c r="F647" s="616" t="s">
        <v>2535</v>
      </c>
      <c r="G647" s="616" t="s">
        <v>2536</v>
      </c>
      <c r="H647" s="616" t="s">
        <v>2537</v>
      </c>
      <c r="I647" s="616" t="s">
        <v>1478</v>
      </c>
      <c r="J647" s="616" t="s">
        <v>25</v>
      </c>
      <c r="K647" s="616">
        <v>1987</v>
      </c>
      <c r="L647" s="616">
        <v>2022</v>
      </c>
      <c r="M647" s="616">
        <v>1959672.8899999999</v>
      </c>
      <c r="N647" s="617">
        <v>8793232.0568888001</v>
      </c>
      <c r="O647" s="616" t="s">
        <v>1855</v>
      </c>
      <c r="P647" s="616" t="s">
        <v>1266</v>
      </c>
      <c r="Q647" s="618">
        <v>45793</v>
      </c>
      <c r="R647" s="619">
        <v>5687</v>
      </c>
      <c r="S647" s="616" t="s">
        <v>2324</v>
      </c>
    </row>
    <row r="648" ht="14.25">
      <c r="A648" s="616">
        <v>478</v>
      </c>
      <c r="B648" s="616" t="s">
        <v>2538</v>
      </c>
      <c r="C648" s="616" t="s">
        <v>2539</v>
      </c>
      <c r="D648" s="616" t="s">
        <v>2540</v>
      </c>
      <c r="E648" s="616" t="s">
        <v>69</v>
      </c>
      <c r="F648" s="616" t="s">
        <v>70</v>
      </c>
      <c r="G648" s="616" t="s">
        <v>71</v>
      </c>
      <c r="H648" s="616" t="s">
        <v>461</v>
      </c>
      <c r="I648" s="616" t="s">
        <v>359</v>
      </c>
      <c r="J648" s="616" t="s">
        <v>20</v>
      </c>
      <c r="K648" s="616">
        <v>1981</v>
      </c>
      <c r="L648" s="616">
        <v>2023</v>
      </c>
      <c r="M648" s="616">
        <v>10995472.199999999</v>
      </c>
      <c r="N648" s="617">
        <v>9652609.9440000001</v>
      </c>
      <c r="O648" s="616" t="s">
        <v>1857</v>
      </c>
      <c r="P648" s="616" t="s">
        <v>1266</v>
      </c>
      <c r="Q648" s="618">
        <v>45793</v>
      </c>
      <c r="R648" s="619">
        <v>5688</v>
      </c>
      <c r="S648" s="616" t="s">
        <v>2541</v>
      </c>
    </row>
    <row r="649" ht="14.25">
      <c r="A649" s="616">
        <v>479</v>
      </c>
      <c r="B649" s="616" t="s">
        <v>2538</v>
      </c>
      <c r="C649" s="616" t="s">
        <v>2542</v>
      </c>
      <c r="D649" s="616" t="s">
        <v>2543</v>
      </c>
      <c r="E649" s="616" t="s">
        <v>69</v>
      </c>
      <c r="F649" s="616" t="s">
        <v>70</v>
      </c>
      <c r="G649" s="616" t="s">
        <v>71</v>
      </c>
      <c r="H649" s="616" t="s">
        <v>580</v>
      </c>
      <c r="I649" s="616" t="s">
        <v>2544</v>
      </c>
      <c r="J649" s="616" t="s">
        <v>23</v>
      </c>
      <c r="K649" s="616">
        <v>1978</v>
      </c>
      <c r="L649" s="616">
        <v>2021</v>
      </c>
      <c r="M649" s="616">
        <v>765703.68999999994</v>
      </c>
      <c r="N649" s="617">
        <v>1813470.54</v>
      </c>
      <c r="O649" s="616" t="s">
        <v>1862</v>
      </c>
      <c r="P649" s="616" t="s">
        <v>1266</v>
      </c>
      <c r="Q649" s="618">
        <v>45793</v>
      </c>
      <c r="R649" s="619">
        <v>5689</v>
      </c>
      <c r="S649" s="616" t="s">
        <v>2545</v>
      </c>
    </row>
    <row r="650" ht="14.25">
      <c r="A650" s="616">
        <v>480</v>
      </c>
      <c r="B650" s="616" t="s">
        <v>2546</v>
      </c>
      <c r="C650" s="616" t="s">
        <v>2547</v>
      </c>
      <c r="D650" s="616" t="s">
        <v>2548</v>
      </c>
      <c r="E650" s="616" t="s">
        <v>471</v>
      </c>
      <c r="F650" s="616" t="s">
        <v>472</v>
      </c>
      <c r="G650" s="616" t="s">
        <v>473</v>
      </c>
      <c r="H650" s="616" t="s">
        <v>1706</v>
      </c>
      <c r="I650" s="616" t="s">
        <v>106</v>
      </c>
      <c r="J650" s="616" t="s">
        <v>25</v>
      </c>
      <c r="K650" s="616">
        <v>2002</v>
      </c>
      <c r="L650" s="616">
        <v>2023</v>
      </c>
      <c r="M650" s="616">
        <v>1710322.8999999999</v>
      </c>
      <c r="N650" s="617">
        <v>5713854.4319999991</v>
      </c>
      <c r="O650" s="616" t="s">
        <v>1874</v>
      </c>
      <c r="P650" s="616" t="s">
        <v>1266</v>
      </c>
      <c r="Q650" s="618">
        <v>45793</v>
      </c>
      <c r="R650" s="619">
        <v>5690</v>
      </c>
      <c r="S650" s="616" t="s">
        <v>2370</v>
      </c>
    </row>
    <row r="651" ht="14.25">
      <c r="A651" s="616">
        <v>481</v>
      </c>
      <c r="B651" s="616" t="s">
        <v>2549</v>
      </c>
      <c r="C651" s="616" t="s">
        <v>2550</v>
      </c>
      <c r="D651" s="616" t="s">
        <v>2551</v>
      </c>
      <c r="E651" s="616" t="s">
        <v>69</v>
      </c>
      <c r="F651" s="616" t="s">
        <v>70</v>
      </c>
      <c r="G651" s="616" t="s">
        <v>71</v>
      </c>
      <c r="H651" s="616" t="s">
        <v>1823</v>
      </c>
      <c r="I651" s="616" t="s">
        <v>1456</v>
      </c>
      <c r="J651" s="616" t="s">
        <v>25</v>
      </c>
      <c r="K651" s="616">
        <v>1980</v>
      </c>
      <c r="L651" s="616">
        <v>2024</v>
      </c>
      <c r="M651" s="616">
        <v>579334</v>
      </c>
      <c r="N651" s="617">
        <v>12395001.819999998</v>
      </c>
      <c r="O651" s="616" t="s">
        <v>1857</v>
      </c>
      <c r="P651" s="616" t="s">
        <v>1266</v>
      </c>
      <c r="Q651" s="618">
        <v>45793</v>
      </c>
      <c r="R651" s="619">
        <v>5691</v>
      </c>
      <c r="S651" s="616" t="s">
        <v>2235</v>
      </c>
    </row>
    <row r="652" ht="14.25">
      <c r="A652" s="616">
        <v>482</v>
      </c>
      <c r="B652" s="616" t="s">
        <v>2552</v>
      </c>
      <c r="C652" s="616" t="s">
        <v>2553</v>
      </c>
      <c r="D652" s="616" t="s">
        <v>2554</v>
      </c>
      <c r="E652" s="616" t="s">
        <v>471</v>
      </c>
      <c r="F652" s="616" t="s">
        <v>472</v>
      </c>
      <c r="G652" s="616" t="s">
        <v>473</v>
      </c>
      <c r="H652" s="616" t="s">
        <v>2039</v>
      </c>
      <c r="I652" s="616" t="s">
        <v>86</v>
      </c>
      <c r="J652" s="616" t="s">
        <v>25</v>
      </c>
      <c r="K652" s="616">
        <v>1999</v>
      </c>
      <c r="L652" s="616">
        <v>2023</v>
      </c>
      <c r="M652" s="616">
        <v>3519479.6400000001</v>
      </c>
      <c r="N652" s="617">
        <v>13835119.559999999</v>
      </c>
      <c r="O652" s="616"/>
      <c r="P652" s="616" t="s">
        <v>1266</v>
      </c>
      <c r="Q652" s="618">
        <v>45793</v>
      </c>
      <c r="R652" s="619">
        <v>5692</v>
      </c>
      <c r="S652" s="616" t="s">
        <v>2370</v>
      </c>
    </row>
    <row r="653" ht="14.25">
      <c r="A653" s="616">
        <v>483</v>
      </c>
      <c r="B653" s="616" t="s">
        <v>2555</v>
      </c>
      <c r="C653" s="616" t="s">
        <v>2556</v>
      </c>
      <c r="D653" s="616" t="s">
        <v>2557</v>
      </c>
      <c r="E653" s="616" t="s">
        <v>69</v>
      </c>
      <c r="F653" s="616" t="s">
        <v>70</v>
      </c>
      <c r="G653" s="616" t="s">
        <v>71</v>
      </c>
      <c r="H653" s="616" t="s">
        <v>1560</v>
      </c>
      <c r="I653" s="616" t="s">
        <v>1753</v>
      </c>
      <c r="J653" s="616" t="s">
        <v>22</v>
      </c>
      <c r="K653" s="616">
        <v>1972</v>
      </c>
      <c r="L653" s="616">
        <v>2024</v>
      </c>
      <c r="M653" s="616">
        <v>724014.06999999995</v>
      </c>
      <c r="N653" s="617">
        <v>1385225.0719999999</v>
      </c>
      <c r="O653" s="616" t="s">
        <v>1855</v>
      </c>
      <c r="P653" s="616" t="s">
        <v>1266</v>
      </c>
      <c r="Q653" s="618">
        <v>45793</v>
      </c>
      <c r="R653" s="619">
        <v>5693</v>
      </c>
      <c r="S653" s="616" t="s">
        <v>2398</v>
      </c>
    </row>
    <row r="654" ht="14.25">
      <c r="A654" s="616"/>
      <c r="B654" s="616"/>
      <c r="C654" s="616" t="s">
        <v>2556</v>
      </c>
      <c r="D654" s="616" t="s">
        <v>2558</v>
      </c>
      <c r="E654" s="616" t="s">
        <v>69</v>
      </c>
      <c r="F654" s="616" t="s">
        <v>70</v>
      </c>
      <c r="G654" s="616" t="s">
        <v>71</v>
      </c>
      <c r="H654" s="616" t="s">
        <v>1560</v>
      </c>
      <c r="I654" s="616" t="s">
        <v>1753</v>
      </c>
      <c r="J654" s="616" t="s">
        <v>29</v>
      </c>
      <c r="K654" s="616">
        <v>1972</v>
      </c>
      <c r="L654" s="616">
        <v>2024</v>
      </c>
      <c r="M654" s="616">
        <v>2075752.3999999999</v>
      </c>
      <c r="N654" s="617">
        <v>3969951.7760000001</v>
      </c>
      <c r="O654" s="616" t="s">
        <v>1855</v>
      </c>
      <c r="P654" s="616" t="s">
        <v>1266</v>
      </c>
      <c r="Q654" s="618"/>
      <c r="R654" s="619"/>
      <c r="S654" s="616"/>
    </row>
    <row r="655" ht="14.25">
      <c r="A655" s="616"/>
      <c r="B655" s="616"/>
      <c r="C655" s="616" t="s">
        <v>2556</v>
      </c>
      <c r="D655" s="616" t="s">
        <v>2559</v>
      </c>
      <c r="E655" s="616" t="s">
        <v>69</v>
      </c>
      <c r="F655" s="616" t="s">
        <v>70</v>
      </c>
      <c r="G655" s="616" t="s">
        <v>71</v>
      </c>
      <c r="H655" s="616" t="s">
        <v>1560</v>
      </c>
      <c r="I655" s="616" t="s">
        <v>1753</v>
      </c>
      <c r="J655" s="616" t="s">
        <v>24</v>
      </c>
      <c r="K655" s="616">
        <v>1972</v>
      </c>
      <c r="L655" s="616">
        <v>2024</v>
      </c>
      <c r="M655" s="616">
        <v>413077.34000000003</v>
      </c>
      <c r="N655" s="617">
        <v>1385225.0719999999</v>
      </c>
      <c r="O655" s="616" t="s">
        <v>1855</v>
      </c>
      <c r="P655" s="616" t="s">
        <v>1266</v>
      </c>
      <c r="Q655" s="618"/>
      <c r="R655" s="619"/>
      <c r="S655" s="616"/>
    </row>
    <row r="656" ht="14.25">
      <c r="A656" s="616">
        <v>484</v>
      </c>
      <c r="B656" s="616" t="s">
        <v>2560</v>
      </c>
      <c r="C656" s="616" t="s">
        <v>2561</v>
      </c>
      <c r="D656" s="616" t="s">
        <v>2562</v>
      </c>
      <c r="E656" s="616" t="s">
        <v>471</v>
      </c>
      <c r="F656" s="616" t="s">
        <v>472</v>
      </c>
      <c r="G656" s="616" t="s">
        <v>473</v>
      </c>
      <c r="H656" s="616" t="s">
        <v>518</v>
      </c>
      <c r="I656" s="616" t="s">
        <v>357</v>
      </c>
      <c r="J656" s="616" t="s">
        <v>20</v>
      </c>
      <c r="K656" s="616">
        <v>1974</v>
      </c>
      <c r="L656" s="616">
        <v>2023</v>
      </c>
      <c r="M656" s="616">
        <v>4834127.6399999997</v>
      </c>
      <c r="N656" s="617">
        <v>3346706.3597999997</v>
      </c>
      <c r="O656" s="616" t="s">
        <v>1862</v>
      </c>
      <c r="P656" s="616" t="s">
        <v>1266</v>
      </c>
      <c r="Q656" s="618">
        <v>45793</v>
      </c>
      <c r="R656" s="619">
        <v>5694</v>
      </c>
      <c r="S656" s="616" t="s">
        <v>2541</v>
      </c>
    </row>
    <row r="657" ht="14.25">
      <c r="A657" s="616">
        <v>485</v>
      </c>
      <c r="B657" s="616" t="s">
        <v>2560</v>
      </c>
      <c r="C657" s="616" t="s">
        <v>2563</v>
      </c>
      <c r="D657" s="616" t="s">
        <v>2564</v>
      </c>
      <c r="E657" s="616" t="s">
        <v>471</v>
      </c>
      <c r="F657" s="616" t="s">
        <v>472</v>
      </c>
      <c r="G657" s="616" t="s">
        <v>473</v>
      </c>
      <c r="H657" s="616" t="s">
        <v>474</v>
      </c>
      <c r="I657" s="616" t="s">
        <v>1435</v>
      </c>
      <c r="J657" s="616" t="s">
        <v>18</v>
      </c>
      <c r="K657" s="616">
        <v>1973</v>
      </c>
      <c r="L657" s="616">
        <v>2022</v>
      </c>
      <c r="M657" s="616">
        <v>2074492.23</v>
      </c>
      <c r="N657" s="617">
        <v>15744938.448675701</v>
      </c>
      <c r="O657" s="616" t="s">
        <v>1928</v>
      </c>
      <c r="P657" s="616" t="s">
        <v>1266</v>
      </c>
      <c r="Q657" s="618">
        <v>45793</v>
      </c>
      <c r="R657" s="619">
        <v>5695</v>
      </c>
      <c r="S657" s="616" t="s">
        <v>2246</v>
      </c>
    </row>
    <row r="658" ht="14.25">
      <c r="A658" s="616">
        <v>486</v>
      </c>
      <c r="B658" s="616" t="s">
        <v>2560</v>
      </c>
      <c r="C658" s="616" t="s">
        <v>2565</v>
      </c>
      <c r="D658" s="616" t="s">
        <v>2566</v>
      </c>
      <c r="E658" s="616" t="s">
        <v>471</v>
      </c>
      <c r="F658" s="616" t="s">
        <v>472</v>
      </c>
      <c r="G658" s="616" t="s">
        <v>473</v>
      </c>
      <c r="H658" s="616" t="s">
        <v>1681</v>
      </c>
      <c r="I658" s="616" t="s">
        <v>2567</v>
      </c>
      <c r="J658" s="616" t="s">
        <v>25</v>
      </c>
      <c r="K658" s="616">
        <v>1985</v>
      </c>
      <c r="L658" s="616">
        <v>2023</v>
      </c>
      <c r="M658" s="616">
        <v>1986120.4399999999</v>
      </c>
      <c r="N658" s="617">
        <v>9290008.0799999982</v>
      </c>
      <c r="O658" s="616" t="s">
        <v>1855</v>
      </c>
      <c r="P658" s="616" t="s">
        <v>1266</v>
      </c>
      <c r="Q658" s="618">
        <v>45793</v>
      </c>
      <c r="R658" s="619">
        <v>5696</v>
      </c>
      <c r="S658" s="616" t="s">
        <v>2370</v>
      </c>
    </row>
    <row r="659" ht="14.25">
      <c r="A659" s="616">
        <v>487</v>
      </c>
      <c r="B659" s="616" t="s">
        <v>2560</v>
      </c>
      <c r="C659" s="616" t="s">
        <v>2568</v>
      </c>
      <c r="D659" s="616" t="s">
        <v>2569</v>
      </c>
      <c r="E659" s="616" t="s">
        <v>471</v>
      </c>
      <c r="F659" s="616" t="s">
        <v>472</v>
      </c>
      <c r="G659" s="616" t="s">
        <v>473</v>
      </c>
      <c r="H659" s="616" t="s">
        <v>338</v>
      </c>
      <c r="I659" s="616" t="s">
        <v>316</v>
      </c>
      <c r="J659" s="616" t="s">
        <v>25</v>
      </c>
      <c r="K659" s="616">
        <v>1982</v>
      </c>
      <c r="L659" s="616">
        <v>2022</v>
      </c>
      <c r="M659" s="616">
        <v>3484292.3999999999</v>
      </c>
      <c r="N659" s="617">
        <v>11314497.296</v>
      </c>
      <c r="O659" s="616" t="s">
        <v>1855</v>
      </c>
      <c r="P659" s="616" t="s">
        <v>1266</v>
      </c>
      <c r="Q659" s="618">
        <v>45793</v>
      </c>
      <c r="R659" s="619">
        <v>5697</v>
      </c>
      <c r="S659" s="616" t="s">
        <v>2324</v>
      </c>
    </row>
    <row r="660" ht="14.25">
      <c r="A660" s="616">
        <v>488</v>
      </c>
      <c r="B660" s="616" t="s">
        <v>2560</v>
      </c>
      <c r="C660" s="616" t="s">
        <v>2570</v>
      </c>
      <c r="D660" s="616" t="s">
        <v>2571</v>
      </c>
      <c r="E660" s="616" t="s">
        <v>471</v>
      </c>
      <c r="F660" s="616" t="s">
        <v>472</v>
      </c>
      <c r="G660" s="616" t="s">
        <v>473</v>
      </c>
      <c r="H660" s="616" t="s">
        <v>1706</v>
      </c>
      <c r="I660" s="616" t="s">
        <v>91</v>
      </c>
      <c r="J660" s="616" t="s">
        <v>18</v>
      </c>
      <c r="K660" s="616">
        <v>1976</v>
      </c>
      <c r="L660" s="616">
        <v>2024</v>
      </c>
      <c r="M660" s="616">
        <v>4334952.5499999998</v>
      </c>
      <c r="N660" s="617">
        <v>11646178.439999999</v>
      </c>
      <c r="O660" s="616" t="s">
        <v>1862</v>
      </c>
      <c r="P660" s="616" t="s">
        <v>1266</v>
      </c>
      <c r="Q660" s="618">
        <v>45793</v>
      </c>
      <c r="R660" s="619">
        <v>5698</v>
      </c>
      <c r="S660" s="616" t="s">
        <v>2264</v>
      </c>
    </row>
    <row r="661" ht="14.25">
      <c r="A661" s="616">
        <v>489</v>
      </c>
      <c r="B661" s="616" t="s">
        <v>1492</v>
      </c>
      <c r="C661" s="616" t="s">
        <v>1493</v>
      </c>
      <c r="D661" s="616" t="s">
        <v>2572</v>
      </c>
      <c r="E661" s="616" t="s">
        <v>148</v>
      </c>
      <c r="F661" s="616" t="s">
        <v>149</v>
      </c>
      <c r="G661" s="616" t="s">
        <v>150</v>
      </c>
      <c r="H661" s="616" t="s">
        <v>1495</v>
      </c>
      <c r="I661" s="616" t="s">
        <v>129</v>
      </c>
      <c r="J661" s="616" t="s">
        <v>29</v>
      </c>
      <c r="K661" s="616">
        <v>1972</v>
      </c>
      <c r="L661" s="616">
        <v>2024</v>
      </c>
      <c r="M661" s="616">
        <v>2135000</v>
      </c>
      <c r="N661" s="617">
        <v>6320070.96</v>
      </c>
      <c r="O661" s="616" t="s">
        <v>1928</v>
      </c>
      <c r="P661" s="616" t="s">
        <v>1266</v>
      </c>
      <c r="Q661" s="618">
        <v>45793</v>
      </c>
      <c r="R661" s="619">
        <v>5699</v>
      </c>
      <c r="S661" s="616" t="s">
        <v>2223</v>
      </c>
    </row>
    <row r="662" ht="14.25">
      <c r="A662" s="616">
        <v>490</v>
      </c>
      <c r="B662" s="616" t="s">
        <v>1492</v>
      </c>
      <c r="C662" s="616" t="s">
        <v>2573</v>
      </c>
      <c r="D662" s="616" t="s">
        <v>2574</v>
      </c>
      <c r="E662" s="616" t="s">
        <v>148</v>
      </c>
      <c r="F662" s="616" t="s">
        <v>149</v>
      </c>
      <c r="G662" s="616" t="s">
        <v>150</v>
      </c>
      <c r="H662" s="616" t="s">
        <v>1495</v>
      </c>
      <c r="I662" s="616" t="s">
        <v>2575</v>
      </c>
      <c r="J662" s="616" t="s">
        <v>29</v>
      </c>
      <c r="K662" s="616">
        <v>2010</v>
      </c>
      <c r="L662" s="616">
        <v>2024</v>
      </c>
      <c r="M662" s="616">
        <v>4250283.8899999997</v>
      </c>
      <c r="N662" s="617">
        <v>6959194.4239999996</v>
      </c>
      <c r="O662" s="616" t="s">
        <v>1882</v>
      </c>
      <c r="P662" s="616" t="s">
        <v>1266</v>
      </c>
      <c r="Q662" s="618">
        <v>45793</v>
      </c>
      <c r="R662" s="619">
        <v>5700</v>
      </c>
      <c r="S662" s="616" t="s">
        <v>2223</v>
      </c>
    </row>
    <row r="663" ht="14.25">
      <c r="A663" s="616">
        <v>491</v>
      </c>
      <c r="B663" s="616" t="s">
        <v>2576</v>
      </c>
      <c r="C663" s="616" t="s">
        <v>2577</v>
      </c>
      <c r="D663" s="616" t="s">
        <v>2578</v>
      </c>
      <c r="E663" s="616" t="s">
        <v>2579</v>
      </c>
      <c r="F663" s="616" t="s">
        <v>2580</v>
      </c>
      <c r="G663" s="616" t="s">
        <v>2581</v>
      </c>
      <c r="H663" s="616" t="s">
        <v>2582</v>
      </c>
      <c r="I663" s="616" t="s">
        <v>1826</v>
      </c>
      <c r="J663" s="616" t="s">
        <v>25</v>
      </c>
      <c r="K663" s="616">
        <v>1992</v>
      </c>
      <c r="L663" s="616">
        <v>2022</v>
      </c>
      <c r="M663" s="616">
        <v>1173638.3999999999</v>
      </c>
      <c r="N663" s="617">
        <v>5658913.5239999993</v>
      </c>
      <c r="O663" s="616" t="s">
        <v>1857</v>
      </c>
      <c r="P663" s="616" t="s">
        <v>1266</v>
      </c>
      <c r="Q663" s="618">
        <v>45793</v>
      </c>
      <c r="R663" s="619">
        <v>5701</v>
      </c>
      <c r="S663" s="616" t="s">
        <v>2324</v>
      </c>
    </row>
    <row r="664" ht="14.25">
      <c r="A664" s="616">
        <v>492</v>
      </c>
      <c r="B664" s="616" t="s">
        <v>2583</v>
      </c>
      <c r="C664" s="616" t="s">
        <v>2584</v>
      </c>
      <c r="D664" s="616" t="s">
        <v>2585</v>
      </c>
      <c r="E664" s="616" t="s">
        <v>69</v>
      </c>
      <c r="F664" s="616" t="s">
        <v>70</v>
      </c>
      <c r="G664" s="616" t="s">
        <v>71</v>
      </c>
      <c r="H664" s="616" t="s">
        <v>2586</v>
      </c>
      <c r="I664" s="616" t="s">
        <v>2008</v>
      </c>
      <c r="J664" s="616" t="s">
        <v>25</v>
      </c>
      <c r="K664" s="616">
        <v>1975</v>
      </c>
      <c r="L664" s="616">
        <v>2022</v>
      </c>
      <c r="M664" s="616">
        <v>4239082.5499999998</v>
      </c>
      <c r="N664" s="617">
        <v>12245162.979999999</v>
      </c>
      <c r="O664" s="616" t="s">
        <v>1862</v>
      </c>
      <c r="P664" s="616" t="s">
        <v>1266</v>
      </c>
      <c r="Q664" s="618">
        <v>45793</v>
      </c>
      <c r="R664" s="619">
        <v>5702</v>
      </c>
      <c r="S664" s="616" t="s">
        <v>2324</v>
      </c>
    </row>
    <row r="665" ht="14.25">
      <c r="A665" s="616">
        <v>493</v>
      </c>
      <c r="B665" s="616" t="s">
        <v>2587</v>
      </c>
      <c r="C665" s="616" t="s">
        <v>2588</v>
      </c>
      <c r="D665" s="616" t="s">
        <v>2589</v>
      </c>
      <c r="E665" s="616" t="s">
        <v>69</v>
      </c>
      <c r="F665" s="616" t="s">
        <v>70</v>
      </c>
      <c r="G665" s="616" t="s">
        <v>71</v>
      </c>
      <c r="H665" s="616" t="s">
        <v>396</v>
      </c>
      <c r="I665" s="616" t="s">
        <v>73</v>
      </c>
      <c r="J665" s="616" t="s">
        <v>20</v>
      </c>
      <c r="K665" s="616">
        <v>1985</v>
      </c>
      <c r="L665" s="616">
        <v>2024</v>
      </c>
      <c r="M665" s="616">
        <v>1309436.1299999999</v>
      </c>
      <c r="N665" s="617">
        <v>2557193.2199999997</v>
      </c>
      <c r="O665" s="616" t="s">
        <v>2106</v>
      </c>
      <c r="P665" s="616" t="s">
        <v>1266</v>
      </c>
      <c r="Q665" s="618">
        <v>45793</v>
      </c>
      <c r="R665" s="619">
        <v>5703</v>
      </c>
      <c r="S665" s="616" t="s">
        <v>2590</v>
      </c>
    </row>
    <row r="666" ht="14.25">
      <c r="A666" s="616"/>
      <c r="B666" s="616"/>
      <c r="C666" s="616" t="s">
        <v>2588</v>
      </c>
      <c r="D666" s="616" t="s">
        <v>2591</v>
      </c>
      <c r="E666" s="616" t="s">
        <v>69</v>
      </c>
      <c r="F666" s="616" t="s">
        <v>70</v>
      </c>
      <c r="G666" s="616" t="s">
        <v>71</v>
      </c>
      <c r="H666" s="616" t="s">
        <v>396</v>
      </c>
      <c r="I666" s="616" t="s">
        <v>73</v>
      </c>
      <c r="J666" s="616" t="s">
        <v>21</v>
      </c>
      <c r="K666" s="616">
        <v>1985</v>
      </c>
      <c r="L666" s="616">
        <v>2024</v>
      </c>
      <c r="M666" s="616">
        <v>941865.09999999998</v>
      </c>
      <c r="N666" s="617">
        <v>3921739.5579999997</v>
      </c>
      <c r="O666" s="616" t="s">
        <v>1855</v>
      </c>
      <c r="P666" s="616" t="s">
        <v>1266</v>
      </c>
      <c r="Q666" s="618"/>
      <c r="R666" s="619"/>
      <c r="S666" s="616"/>
    </row>
    <row r="667" ht="14.25">
      <c r="A667" s="616"/>
      <c r="B667" s="616"/>
      <c r="C667" s="616" t="s">
        <v>2588</v>
      </c>
      <c r="D667" s="616" t="s">
        <v>2592</v>
      </c>
      <c r="E667" s="616" t="s">
        <v>69</v>
      </c>
      <c r="F667" s="616" t="s">
        <v>70</v>
      </c>
      <c r="G667" s="616" t="s">
        <v>71</v>
      </c>
      <c r="H667" s="616" t="s">
        <v>396</v>
      </c>
      <c r="I667" s="616" t="s">
        <v>73</v>
      </c>
      <c r="J667" s="616" t="s">
        <v>22</v>
      </c>
      <c r="K667" s="616">
        <v>1985</v>
      </c>
      <c r="L667" s="616">
        <v>2017</v>
      </c>
      <c r="M667" s="616">
        <v>336552.52000000002</v>
      </c>
      <c r="N667" s="617">
        <v>1688077.1599999999</v>
      </c>
      <c r="O667" s="616" t="s">
        <v>2106</v>
      </c>
      <c r="P667" s="616" t="s">
        <v>1266</v>
      </c>
      <c r="Q667" s="618"/>
      <c r="R667" s="619"/>
      <c r="S667" s="616"/>
    </row>
    <row r="668" ht="14.25">
      <c r="A668" s="616"/>
      <c r="B668" s="616"/>
      <c r="C668" s="616" t="s">
        <v>2588</v>
      </c>
      <c r="D668" s="616" t="s">
        <v>2593</v>
      </c>
      <c r="E668" s="616" t="s">
        <v>69</v>
      </c>
      <c r="F668" s="616" t="s">
        <v>70</v>
      </c>
      <c r="G668" s="616" t="s">
        <v>71</v>
      </c>
      <c r="H668" s="616" t="s">
        <v>396</v>
      </c>
      <c r="I668" s="616" t="s">
        <v>73</v>
      </c>
      <c r="J668" s="616" t="s">
        <v>24</v>
      </c>
      <c r="K668" s="616">
        <v>1985</v>
      </c>
      <c r="L668" s="616">
        <v>2017</v>
      </c>
      <c r="M668" s="616">
        <v>336552.52000000002</v>
      </c>
      <c r="N668" s="617">
        <v>1688077.1599999999</v>
      </c>
      <c r="O668" s="616" t="s">
        <v>2106</v>
      </c>
      <c r="P668" s="616" t="s">
        <v>1266</v>
      </c>
      <c r="Q668" s="618"/>
      <c r="R668" s="619"/>
      <c r="S668" s="616"/>
    </row>
    <row r="669" ht="14.25">
      <c r="A669" s="616">
        <v>494</v>
      </c>
      <c r="B669" s="616" t="s">
        <v>2594</v>
      </c>
      <c r="C669" s="616" t="s">
        <v>2595</v>
      </c>
      <c r="D669" s="616" t="s">
        <v>2596</v>
      </c>
      <c r="E669" s="616" t="s">
        <v>69</v>
      </c>
      <c r="F669" s="616" t="s">
        <v>70</v>
      </c>
      <c r="G669" s="616" t="s">
        <v>71</v>
      </c>
      <c r="H669" s="616" t="s">
        <v>2597</v>
      </c>
      <c r="I669" s="616" t="s">
        <v>629</v>
      </c>
      <c r="J669" s="616" t="s">
        <v>25</v>
      </c>
      <c r="K669" s="616">
        <v>1999</v>
      </c>
      <c r="L669" s="616">
        <v>2024</v>
      </c>
      <c r="M669" s="616">
        <v>5570350</v>
      </c>
      <c r="N669" s="617">
        <v>8703971.7279999983</v>
      </c>
      <c r="O669" s="616" t="s">
        <v>1874</v>
      </c>
      <c r="P669" s="616" t="s">
        <v>1266</v>
      </c>
      <c r="Q669" s="618">
        <v>45793</v>
      </c>
      <c r="R669" s="619">
        <v>5704</v>
      </c>
      <c r="S669" s="616" t="s">
        <v>2235</v>
      </c>
    </row>
    <row r="670" ht="14.25">
      <c r="A670" s="616">
        <v>495</v>
      </c>
      <c r="B670" s="616" t="s">
        <v>2598</v>
      </c>
      <c r="C670" s="616" t="s">
        <v>496</v>
      </c>
      <c r="D670" s="616" t="s">
        <v>2599</v>
      </c>
      <c r="E670" s="616" t="s">
        <v>69</v>
      </c>
      <c r="F670" s="616" t="s">
        <v>70</v>
      </c>
      <c r="G670" s="616" t="s">
        <v>71</v>
      </c>
      <c r="H670" s="616" t="s">
        <v>497</v>
      </c>
      <c r="I670" s="616" t="s">
        <v>129</v>
      </c>
      <c r="J670" s="616" t="s">
        <v>22</v>
      </c>
      <c r="K670" s="616">
        <v>1969</v>
      </c>
      <c r="L670" s="616">
        <v>2017</v>
      </c>
      <c r="M670" s="616">
        <v>160578.5</v>
      </c>
      <c r="N670" s="617">
        <v>959716.60399999993</v>
      </c>
      <c r="O670" s="616">
        <v>40</v>
      </c>
      <c r="P670" s="616" t="s">
        <v>1266</v>
      </c>
      <c r="Q670" s="618">
        <v>45793</v>
      </c>
      <c r="R670" s="619">
        <v>5705</v>
      </c>
      <c r="S670" s="616" t="s">
        <v>2600</v>
      </c>
    </row>
    <row r="671" ht="14.25">
      <c r="A671" s="616"/>
      <c r="B671" s="616"/>
      <c r="C671" s="616" t="s">
        <v>496</v>
      </c>
      <c r="D671" s="616" t="s">
        <v>2601</v>
      </c>
      <c r="E671" s="616" t="s">
        <v>69</v>
      </c>
      <c r="F671" s="616" t="s">
        <v>70</v>
      </c>
      <c r="G671" s="616" t="s">
        <v>71</v>
      </c>
      <c r="H671" s="616" t="s">
        <v>497</v>
      </c>
      <c r="I671" s="616" t="s">
        <v>129</v>
      </c>
      <c r="J671" s="616" t="s">
        <v>24</v>
      </c>
      <c r="K671" s="616">
        <v>1969</v>
      </c>
      <c r="L671" s="616">
        <v>2017</v>
      </c>
      <c r="M671" s="616">
        <v>160578.5</v>
      </c>
      <c r="N671" s="617">
        <v>959716.60399999993</v>
      </c>
      <c r="O671" s="616">
        <v>40</v>
      </c>
      <c r="P671" s="616" t="s">
        <v>1266</v>
      </c>
      <c r="Q671" s="618"/>
      <c r="R671" s="619"/>
      <c r="S671" s="616"/>
    </row>
    <row r="672" ht="14.25">
      <c r="A672" s="616">
        <v>496</v>
      </c>
      <c r="B672" s="616" t="s">
        <v>2602</v>
      </c>
      <c r="C672" s="616" t="s">
        <v>2603</v>
      </c>
      <c r="D672" s="616" t="s">
        <v>2604</v>
      </c>
      <c r="E672" s="616" t="s">
        <v>69</v>
      </c>
      <c r="F672" s="616" t="s">
        <v>70</v>
      </c>
      <c r="G672" s="616" t="s">
        <v>71</v>
      </c>
      <c r="H672" s="616" t="s">
        <v>1434</v>
      </c>
      <c r="I672" s="616" t="s">
        <v>196</v>
      </c>
      <c r="J672" s="616" t="s">
        <v>21</v>
      </c>
      <c r="K672" s="616">
        <v>1992</v>
      </c>
      <c r="L672" s="616">
        <v>2024</v>
      </c>
      <c r="M672" s="616">
        <v>3553446.6200000001</v>
      </c>
      <c r="N672" s="617">
        <v>7464461.6999999993</v>
      </c>
      <c r="O672" s="616" t="s">
        <v>1874</v>
      </c>
      <c r="P672" s="616" t="s">
        <v>1266</v>
      </c>
      <c r="Q672" s="618">
        <v>45793</v>
      </c>
      <c r="R672" s="619">
        <v>5706</v>
      </c>
      <c r="S672" s="616" t="s">
        <v>2277</v>
      </c>
    </row>
    <row r="673" ht="14.25">
      <c r="A673" s="616">
        <v>497</v>
      </c>
      <c r="B673" s="616" t="s">
        <v>2605</v>
      </c>
      <c r="C673" s="616" t="s">
        <v>2606</v>
      </c>
      <c r="D673" s="616" t="s">
        <v>2607</v>
      </c>
      <c r="E673" s="616" t="s">
        <v>69</v>
      </c>
      <c r="F673" s="616" t="s">
        <v>70</v>
      </c>
      <c r="G673" s="616" t="s">
        <v>71</v>
      </c>
      <c r="H673" s="616" t="s">
        <v>422</v>
      </c>
      <c r="I673" s="616" t="s">
        <v>245</v>
      </c>
      <c r="J673" s="616" t="s">
        <v>21</v>
      </c>
      <c r="K673" s="616">
        <v>1957</v>
      </c>
      <c r="L673" s="616">
        <v>2018</v>
      </c>
      <c r="M673" s="616">
        <v>2858959.7599999998</v>
      </c>
      <c r="N673" s="617">
        <v>8124333.7479999997</v>
      </c>
      <c r="O673" s="616" t="s">
        <v>1889</v>
      </c>
      <c r="P673" s="616" t="s">
        <v>1266</v>
      </c>
      <c r="Q673" s="618">
        <v>45793</v>
      </c>
      <c r="R673" s="619">
        <v>5707</v>
      </c>
      <c r="S673" s="616" t="s">
        <v>2231</v>
      </c>
    </row>
    <row r="674" ht="14.25">
      <c r="A674" s="616">
        <v>498</v>
      </c>
      <c r="B674" s="616" t="s">
        <v>2608</v>
      </c>
      <c r="C674" s="616" t="s">
        <v>2609</v>
      </c>
      <c r="D674" s="616" t="s">
        <v>2610</v>
      </c>
      <c r="E674" s="616" t="s">
        <v>2611</v>
      </c>
      <c r="F674" s="616" t="s">
        <v>2612</v>
      </c>
      <c r="G674" s="616" t="s">
        <v>2613</v>
      </c>
      <c r="H674" s="616" t="s">
        <v>2614</v>
      </c>
      <c r="I674" s="616" t="s">
        <v>245</v>
      </c>
      <c r="J674" s="616" t="s">
        <v>25</v>
      </c>
      <c r="K674" s="616">
        <v>1990</v>
      </c>
      <c r="L674" s="616">
        <v>2016</v>
      </c>
      <c r="M674" s="616">
        <v>70000</v>
      </c>
      <c r="N674" s="617">
        <v>4120568.0999999996</v>
      </c>
      <c r="O674" s="616"/>
      <c r="P674" s="563" t="s">
        <v>2615</v>
      </c>
      <c r="Q674" s="618">
        <v>45793</v>
      </c>
      <c r="R674" s="619">
        <v>5708</v>
      </c>
      <c r="S674" s="622" t="s">
        <v>1346</v>
      </c>
    </row>
    <row r="675" ht="14.25">
      <c r="A675" s="616">
        <v>499</v>
      </c>
      <c r="B675" s="616" t="s">
        <v>1261</v>
      </c>
      <c r="C675" s="616" t="s">
        <v>2616</v>
      </c>
      <c r="D675" s="616" t="s">
        <v>2617</v>
      </c>
      <c r="E675" s="616" t="s">
        <v>69</v>
      </c>
      <c r="F675" s="616" t="s">
        <v>70</v>
      </c>
      <c r="G675" s="616" t="s">
        <v>71</v>
      </c>
      <c r="H675" s="616" t="s">
        <v>2618</v>
      </c>
      <c r="I675" s="616" t="s">
        <v>2619</v>
      </c>
      <c r="J675" s="616" t="s">
        <v>20</v>
      </c>
      <c r="K675" s="616">
        <v>1968</v>
      </c>
      <c r="L675" s="616">
        <v>2024</v>
      </c>
      <c r="M675" s="616">
        <v>2291126.8599999999</v>
      </c>
      <c r="N675" s="617">
        <v>1710783.666</v>
      </c>
      <c r="O675" s="616" t="s">
        <v>1862</v>
      </c>
      <c r="P675" s="616" t="s">
        <v>1266</v>
      </c>
      <c r="Q675" s="618">
        <v>45793</v>
      </c>
      <c r="R675" s="619">
        <v>5709</v>
      </c>
      <c r="S675" s="616" t="s">
        <v>2269</v>
      </c>
    </row>
    <row r="676" ht="14.25">
      <c r="A676" s="616">
        <v>500</v>
      </c>
      <c r="B676" s="616" t="s">
        <v>2620</v>
      </c>
      <c r="C676" s="616" t="s">
        <v>2458</v>
      </c>
      <c r="D676" s="616" t="s">
        <v>2621</v>
      </c>
      <c r="E676" s="616" t="s">
        <v>471</v>
      </c>
      <c r="F676" s="616" t="s">
        <v>472</v>
      </c>
      <c r="G676" s="616" t="s">
        <v>473</v>
      </c>
      <c r="H676" s="616" t="s">
        <v>2039</v>
      </c>
      <c r="I676" s="616" t="s">
        <v>2460</v>
      </c>
      <c r="J676" s="616" t="s">
        <v>29</v>
      </c>
      <c r="K676" s="616">
        <v>1997</v>
      </c>
      <c r="L676" s="616">
        <v>2024</v>
      </c>
      <c r="M676" s="616">
        <v>1103699.76</v>
      </c>
      <c r="N676" s="617">
        <v>5850022.5839999998</v>
      </c>
      <c r="O676" s="616" t="s">
        <v>2001</v>
      </c>
      <c r="P676" s="616" t="s">
        <v>1266</v>
      </c>
      <c r="Q676" s="618">
        <v>45793</v>
      </c>
      <c r="R676" s="619">
        <v>5710</v>
      </c>
      <c r="S676" s="616" t="s">
        <v>2223</v>
      </c>
    </row>
    <row r="677" ht="14.25">
      <c r="A677" s="616">
        <v>501</v>
      </c>
      <c r="B677" s="616" t="s">
        <v>2620</v>
      </c>
      <c r="C677" s="616" t="s">
        <v>2622</v>
      </c>
      <c r="D677" s="616" t="s">
        <v>2623</v>
      </c>
      <c r="E677" s="616" t="s">
        <v>471</v>
      </c>
      <c r="F677" s="616" t="s">
        <v>472</v>
      </c>
      <c r="G677" s="616" t="s">
        <v>473</v>
      </c>
      <c r="H677" s="616" t="s">
        <v>1692</v>
      </c>
      <c r="I677" s="616" t="s">
        <v>1356</v>
      </c>
      <c r="J677" s="616" t="s">
        <v>18</v>
      </c>
      <c r="K677" s="616">
        <v>2008</v>
      </c>
      <c r="L677" s="616">
        <v>2024</v>
      </c>
      <c r="M677" s="616">
        <v>3440753</v>
      </c>
      <c r="N677" s="617">
        <v>11351487.689999999</v>
      </c>
      <c r="O677" s="616" t="s">
        <v>2135</v>
      </c>
      <c r="P677" s="616" t="s">
        <v>1266</v>
      </c>
      <c r="Q677" s="618">
        <v>45793</v>
      </c>
      <c r="R677" s="619">
        <v>5711</v>
      </c>
      <c r="S677" s="616" t="s">
        <v>2264</v>
      </c>
    </row>
    <row r="678" ht="14.25">
      <c r="A678" s="616">
        <v>502</v>
      </c>
      <c r="B678" s="616" t="s">
        <v>2620</v>
      </c>
      <c r="C678" s="616" t="s">
        <v>2458</v>
      </c>
      <c r="D678" s="616" t="s">
        <v>2624</v>
      </c>
      <c r="E678" s="616" t="s">
        <v>471</v>
      </c>
      <c r="F678" s="616" t="s">
        <v>472</v>
      </c>
      <c r="G678" s="616" t="s">
        <v>473</v>
      </c>
      <c r="H678" s="616" t="s">
        <v>2039</v>
      </c>
      <c r="I678" s="616" t="s">
        <v>2460</v>
      </c>
      <c r="J678" s="616" t="s">
        <v>18</v>
      </c>
      <c r="K678" s="616">
        <v>1997</v>
      </c>
      <c r="L678" s="616">
        <v>2021</v>
      </c>
      <c r="M678" s="616">
        <v>682792.73999999999</v>
      </c>
      <c r="N678" s="617">
        <v>12966000.079</v>
      </c>
      <c r="O678" s="616" t="s">
        <v>1874</v>
      </c>
      <c r="P678" s="616" t="s">
        <v>1266</v>
      </c>
      <c r="Q678" s="618">
        <v>45793</v>
      </c>
      <c r="R678" s="619">
        <v>5712</v>
      </c>
      <c r="S678" s="616" t="s">
        <v>2436</v>
      </c>
    </row>
    <row r="679" ht="14.25">
      <c r="A679" s="616">
        <v>503</v>
      </c>
      <c r="B679" s="616" t="s">
        <v>1918</v>
      </c>
      <c r="C679" s="616" t="s">
        <v>2625</v>
      </c>
      <c r="D679" s="616" t="s">
        <v>2626</v>
      </c>
      <c r="E679" s="616" t="s">
        <v>471</v>
      </c>
      <c r="F679" s="616" t="s">
        <v>472</v>
      </c>
      <c r="G679" s="616" t="s">
        <v>473</v>
      </c>
      <c r="H679" s="616" t="s">
        <v>518</v>
      </c>
      <c r="I679" s="616" t="s">
        <v>2627</v>
      </c>
      <c r="J679" s="616" t="s">
        <v>18</v>
      </c>
      <c r="K679" s="616">
        <v>1996</v>
      </c>
      <c r="L679" s="616">
        <v>2024</v>
      </c>
      <c r="M679" s="616">
        <v>2293079</v>
      </c>
      <c r="N679" s="617">
        <v>11115342.169</v>
      </c>
      <c r="O679" s="616" t="s">
        <v>1889</v>
      </c>
      <c r="P679" s="616" t="s">
        <v>1266</v>
      </c>
      <c r="Q679" s="618">
        <v>45793</v>
      </c>
      <c r="R679" s="619">
        <v>5713</v>
      </c>
      <c r="S679" s="616" t="s">
        <v>2264</v>
      </c>
    </row>
    <row r="680" ht="14.25">
      <c r="A680" s="616">
        <v>504</v>
      </c>
      <c r="B680" s="616" t="s">
        <v>1918</v>
      </c>
      <c r="C680" s="616" t="s">
        <v>2628</v>
      </c>
      <c r="D680" s="616" t="s">
        <v>2629</v>
      </c>
      <c r="E680" s="616" t="s">
        <v>471</v>
      </c>
      <c r="F680" s="616" t="s">
        <v>472</v>
      </c>
      <c r="G680" s="616" t="s">
        <v>473</v>
      </c>
      <c r="H680" s="616" t="s">
        <v>1696</v>
      </c>
      <c r="I680" s="616" t="s">
        <v>265</v>
      </c>
      <c r="J680" s="616" t="s">
        <v>25</v>
      </c>
      <c r="K680" s="616">
        <v>1973</v>
      </c>
      <c r="L680" s="616">
        <v>2024</v>
      </c>
      <c r="M680" s="616">
        <v>4194792</v>
      </c>
      <c r="N680" s="617">
        <v>12196881.575999999</v>
      </c>
      <c r="O680" s="616" t="s">
        <v>1852</v>
      </c>
      <c r="P680" s="616" t="s">
        <v>1266</v>
      </c>
      <c r="Q680" s="618">
        <v>45793</v>
      </c>
      <c r="R680" s="619">
        <v>5714</v>
      </c>
      <c r="S680" s="616" t="s">
        <v>2235</v>
      </c>
    </row>
    <row r="681" ht="14.25">
      <c r="A681" s="616">
        <v>505</v>
      </c>
      <c r="B681" s="616" t="s">
        <v>1918</v>
      </c>
      <c r="C681" s="616" t="s">
        <v>2630</v>
      </c>
      <c r="D681" s="616" t="s">
        <v>2631</v>
      </c>
      <c r="E681" s="616" t="s">
        <v>471</v>
      </c>
      <c r="F681" s="616" t="s">
        <v>472</v>
      </c>
      <c r="G681" s="616" t="s">
        <v>473</v>
      </c>
      <c r="H681" s="616" t="s">
        <v>1706</v>
      </c>
      <c r="I681" s="616" t="s">
        <v>327</v>
      </c>
      <c r="J681" s="616" t="s">
        <v>25</v>
      </c>
      <c r="K681" s="616">
        <v>1994</v>
      </c>
      <c r="L681" s="616">
        <v>2024</v>
      </c>
      <c r="M681" s="616">
        <v>2841388</v>
      </c>
      <c r="N681" s="617">
        <v>10209852.069999998</v>
      </c>
      <c r="O681" s="616" t="s">
        <v>1874</v>
      </c>
      <c r="P681" s="616" t="s">
        <v>1266</v>
      </c>
      <c r="Q681" s="618">
        <v>45793</v>
      </c>
      <c r="R681" s="619">
        <v>5715</v>
      </c>
      <c r="S681" s="616" t="s">
        <v>2235</v>
      </c>
    </row>
    <row r="682" ht="14.25">
      <c r="A682" s="616">
        <v>506</v>
      </c>
      <c r="B682" s="616" t="s">
        <v>1918</v>
      </c>
      <c r="C682" s="616" t="s">
        <v>2632</v>
      </c>
      <c r="D682" s="616" t="s">
        <v>2633</v>
      </c>
      <c r="E682" s="616" t="s">
        <v>471</v>
      </c>
      <c r="F682" s="616" t="s">
        <v>472</v>
      </c>
      <c r="G682" s="616" t="s">
        <v>473</v>
      </c>
      <c r="H682" s="616" t="s">
        <v>1681</v>
      </c>
      <c r="I682" s="616" t="s">
        <v>2634</v>
      </c>
      <c r="J682" s="616" t="s">
        <v>18</v>
      </c>
      <c r="K682" s="616">
        <v>2006</v>
      </c>
      <c r="L682" s="616">
        <v>2024</v>
      </c>
      <c r="M682" s="616">
        <v>1876019</v>
      </c>
      <c r="N682" s="617">
        <v>8329925.2000000002</v>
      </c>
      <c r="O682" s="616" t="s">
        <v>1882</v>
      </c>
      <c r="P682" s="616" t="s">
        <v>1266</v>
      </c>
      <c r="Q682" s="618">
        <v>45793</v>
      </c>
      <c r="R682" s="619">
        <v>5716</v>
      </c>
      <c r="S682" s="616" t="s">
        <v>2264</v>
      </c>
    </row>
    <row r="683" ht="14.25">
      <c r="A683" s="616">
        <v>507</v>
      </c>
      <c r="B683" s="616" t="s">
        <v>1918</v>
      </c>
      <c r="C683" s="616" t="s">
        <v>2635</v>
      </c>
      <c r="D683" s="616" t="s">
        <v>2636</v>
      </c>
      <c r="E683" s="616" t="s">
        <v>471</v>
      </c>
      <c r="F683" s="616" t="s">
        <v>472</v>
      </c>
      <c r="G683" s="616" t="s">
        <v>473</v>
      </c>
      <c r="H683" s="616" t="s">
        <v>1691</v>
      </c>
      <c r="I683" s="616" t="s">
        <v>1435</v>
      </c>
      <c r="J683" s="616" t="s">
        <v>25</v>
      </c>
      <c r="K683" s="616">
        <v>1976</v>
      </c>
      <c r="L683" s="616">
        <v>2024</v>
      </c>
      <c r="M683" s="616">
        <v>2539579</v>
      </c>
      <c r="N683" s="617">
        <v>5639287.5494929999</v>
      </c>
      <c r="O683" s="616" t="s">
        <v>1862</v>
      </c>
      <c r="P683" s="616" t="s">
        <v>1266</v>
      </c>
      <c r="Q683" s="618">
        <v>45793</v>
      </c>
      <c r="R683" s="619">
        <v>5717</v>
      </c>
      <c r="S683" s="616" t="s">
        <v>2235</v>
      </c>
    </row>
    <row r="684" ht="14.25">
      <c r="A684" s="616">
        <v>508</v>
      </c>
      <c r="B684" s="616" t="s">
        <v>1918</v>
      </c>
      <c r="C684" s="616" t="s">
        <v>2637</v>
      </c>
      <c r="D684" s="616" t="s">
        <v>2638</v>
      </c>
      <c r="E684" s="616" t="s">
        <v>471</v>
      </c>
      <c r="F684" s="616" t="s">
        <v>472</v>
      </c>
      <c r="G684" s="616" t="s">
        <v>473</v>
      </c>
      <c r="H684" s="616" t="s">
        <v>2639</v>
      </c>
      <c r="I684" s="616" t="s">
        <v>1356</v>
      </c>
      <c r="J684" s="616" t="s">
        <v>25</v>
      </c>
      <c r="K684" s="616">
        <v>2005</v>
      </c>
      <c r="L684" s="616">
        <v>2024</v>
      </c>
      <c r="M684" s="616">
        <v>2818510</v>
      </c>
      <c r="N684" s="617">
        <v>7842398.3979999991</v>
      </c>
      <c r="O684" s="616" t="s">
        <v>1889</v>
      </c>
      <c r="P684" s="616" t="s">
        <v>1266</v>
      </c>
      <c r="Q684" s="618">
        <v>45793</v>
      </c>
      <c r="R684" s="619">
        <v>5718</v>
      </c>
      <c r="S684" s="616" t="s">
        <v>2235</v>
      </c>
    </row>
    <row r="685" ht="14.25">
      <c r="A685" s="616">
        <v>509</v>
      </c>
      <c r="B685" s="616" t="s">
        <v>2640</v>
      </c>
      <c r="C685" s="616" t="s">
        <v>2641</v>
      </c>
      <c r="D685" s="616" t="s">
        <v>2642</v>
      </c>
      <c r="E685" s="616" t="s">
        <v>69</v>
      </c>
      <c r="F685" s="616" t="s">
        <v>70</v>
      </c>
      <c r="G685" s="616" t="s">
        <v>71</v>
      </c>
      <c r="H685" s="616" t="s">
        <v>137</v>
      </c>
      <c r="I685" s="616" t="s">
        <v>629</v>
      </c>
      <c r="J685" s="616" t="s">
        <v>20</v>
      </c>
      <c r="K685" s="616">
        <v>1980</v>
      </c>
      <c r="L685" s="616">
        <v>2024</v>
      </c>
      <c r="M685" s="616">
        <v>2619882.3199999998</v>
      </c>
      <c r="N685" s="617">
        <v>2730353.3999999999</v>
      </c>
      <c r="O685" s="616" t="s">
        <v>2106</v>
      </c>
      <c r="P685" s="616" t="s">
        <v>1266</v>
      </c>
      <c r="Q685" s="618">
        <v>45793</v>
      </c>
      <c r="R685" s="619">
        <v>5719</v>
      </c>
      <c r="S685" s="616" t="s">
        <v>2269</v>
      </c>
    </row>
    <row r="686" ht="14.25">
      <c r="A686" s="616">
        <v>510</v>
      </c>
      <c r="B686" s="616" t="s">
        <v>2640</v>
      </c>
      <c r="C686" s="616" t="s">
        <v>2643</v>
      </c>
      <c r="D686" s="616" t="s">
        <v>2644</v>
      </c>
      <c r="E686" s="616" t="s">
        <v>69</v>
      </c>
      <c r="F686" s="616" t="s">
        <v>70</v>
      </c>
      <c r="G686" s="616" t="s">
        <v>71</v>
      </c>
      <c r="H686" s="616" t="s">
        <v>189</v>
      </c>
      <c r="I686" s="616" t="s">
        <v>171</v>
      </c>
      <c r="J686" s="616" t="s">
        <v>21</v>
      </c>
      <c r="K686" s="616">
        <v>1971</v>
      </c>
      <c r="L686" s="616">
        <v>2024</v>
      </c>
      <c r="M686" s="616">
        <v>2665029.98</v>
      </c>
      <c r="N686" s="617">
        <v>6269466.142</v>
      </c>
      <c r="O686" s="616" t="s">
        <v>1926</v>
      </c>
      <c r="P686" s="616" t="s">
        <v>1266</v>
      </c>
      <c r="Q686" s="618">
        <v>45793</v>
      </c>
      <c r="R686" s="619">
        <v>5720</v>
      </c>
      <c r="S686" s="616" t="s">
        <v>2277</v>
      </c>
    </row>
    <row r="687" ht="14.25">
      <c r="A687" s="616">
        <v>511</v>
      </c>
      <c r="B687" s="616" t="s">
        <v>2645</v>
      </c>
      <c r="C687" s="616" t="s">
        <v>2646</v>
      </c>
      <c r="D687" s="616" t="s">
        <v>2647</v>
      </c>
      <c r="E687" s="616" t="s">
        <v>406</v>
      </c>
      <c r="F687" s="616" t="s">
        <v>2648</v>
      </c>
      <c r="G687" s="616" t="s">
        <v>2649</v>
      </c>
      <c r="H687" s="616" t="s">
        <v>2650</v>
      </c>
      <c r="I687" s="616" t="s">
        <v>86</v>
      </c>
      <c r="J687" s="616" t="s">
        <v>25</v>
      </c>
      <c r="K687" s="616">
        <v>1987</v>
      </c>
      <c r="L687" s="616">
        <v>2023</v>
      </c>
      <c r="M687" s="616">
        <v>3063957</v>
      </c>
      <c r="N687" s="617">
        <v>9556388.2399999984</v>
      </c>
      <c r="O687" s="616"/>
      <c r="P687" s="616" t="s">
        <v>1266</v>
      </c>
      <c r="Q687" s="618">
        <v>45793</v>
      </c>
      <c r="R687" s="619">
        <v>5721</v>
      </c>
      <c r="S687" s="616" t="s">
        <v>2651</v>
      </c>
    </row>
    <row r="688" ht="14.25">
      <c r="A688" s="616"/>
      <c r="B688" s="616"/>
      <c r="C688" s="616" t="s">
        <v>2646</v>
      </c>
      <c r="D688" s="616" t="s">
        <v>2652</v>
      </c>
      <c r="E688" s="616" t="s">
        <v>406</v>
      </c>
      <c r="F688" s="616" t="s">
        <v>2648</v>
      </c>
      <c r="G688" s="616" t="s">
        <v>2649</v>
      </c>
      <c r="H688" s="616" t="s">
        <v>2650</v>
      </c>
      <c r="I688" s="616" t="s">
        <v>86</v>
      </c>
      <c r="J688" s="616" t="s">
        <v>22</v>
      </c>
      <c r="K688" s="616">
        <v>1987</v>
      </c>
      <c r="L688" s="616">
        <v>2023</v>
      </c>
      <c r="M688" s="616">
        <v>986528.88</v>
      </c>
      <c r="N688" s="617">
        <v>3292242.7999999998</v>
      </c>
      <c r="O688" s="616"/>
      <c r="P688" s="616" t="s">
        <v>1266</v>
      </c>
      <c r="Q688" s="618"/>
      <c r="R688" s="619"/>
      <c r="S688" s="616"/>
    </row>
    <row r="689" ht="14.25">
      <c r="A689" s="616"/>
      <c r="B689" s="616"/>
      <c r="C689" s="616" t="s">
        <v>2646</v>
      </c>
      <c r="D689" s="616" t="s">
        <v>2653</v>
      </c>
      <c r="E689" s="616" t="s">
        <v>406</v>
      </c>
      <c r="F689" s="616" t="s">
        <v>2648</v>
      </c>
      <c r="G689" s="616" t="s">
        <v>2649</v>
      </c>
      <c r="H689" s="616" t="s">
        <v>2650</v>
      </c>
      <c r="I689" s="616" t="s">
        <v>86</v>
      </c>
      <c r="J689" s="616" t="s">
        <v>24</v>
      </c>
      <c r="K689" s="616">
        <v>1987</v>
      </c>
      <c r="L689" s="616">
        <v>2023</v>
      </c>
      <c r="M689" s="616">
        <v>986528.89000000001</v>
      </c>
      <c r="N689" s="617">
        <v>3292242.7999999998</v>
      </c>
      <c r="O689" s="616"/>
      <c r="P689" s="616" t="s">
        <v>1266</v>
      </c>
      <c r="Q689" s="618"/>
      <c r="R689" s="619"/>
      <c r="S689" s="616"/>
    </row>
    <row r="690" ht="14.25">
      <c r="A690" s="616">
        <v>512</v>
      </c>
      <c r="B690" s="616" t="s">
        <v>1976</v>
      </c>
      <c r="C690" s="616" t="s">
        <v>2654</v>
      </c>
      <c r="D690" s="616" t="s">
        <v>2655</v>
      </c>
      <c r="E690" s="616" t="s">
        <v>69</v>
      </c>
      <c r="F690" s="616" t="s">
        <v>70</v>
      </c>
      <c r="G690" s="616" t="s">
        <v>71</v>
      </c>
      <c r="H690" s="616" t="s">
        <v>2250</v>
      </c>
      <c r="I690" s="616" t="s">
        <v>1763</v>
      </c>
      <c r="J690" s="616" t="s">
        <v>23</v>
      </c>
      <c r="K690" s="616">
        <v>1974</v>
      </c>
      <c r="L690" s="616">
        <v>2024</v>
      </c>
      <c r="M690" s="616">
        <v>904514.41000000003</v>
      </c>
      <c r="N690" s="617">
        <v>1761193.308</v>
      </c>
      <c r="O690" s="616" t="s">
        <v>2106</v>
      </c>
      <c r="P690" s="616" t="s">
        <v>1266</v>
      </c>
      <c r="Q690" s="618">
        <v>45793</v>
      </c>
      <c r="R690" s="619">
        <v>5722</v>
      </c>
      <c r="S690" s="616" t="s">
        <v>2275</v>
      </c>
    </row>
    <row r="691" ht="14.25">
      <c r="A691" s="616">
        <v>513</v>
      </c>
      <c r="B691" s="616" t="s">
        <v>1909</v>
      </c>
      <c r="C691" s="616" t="s">
        <v>2656</v>
      </c>
      <c r="D691" s="616" t="s">
        <v>2657</v>
      </c>
      <c r="E691" s="616" t="s">
        <v>69</v>
      </c>
      <c r="F691" s="616" t="s">
        <v>70</v>
      </c>
      <c r="G691" s="616" t="s">
        <v>71</v>
      </c>
      <c r="H691" s="616" t="s">
        <v>2658</v>
      </c>
      <c r="I691" s="616" t="s">
        <v>423</v>
      </c>
      <c r="J691" s="616" t="s">
        <v>21</v>
      </c>
      <c r="K691" s="616">
        <v>1961</v>
      </c>
      <c r="L691" s="616">
        <v>2019</v>
      </c>
      <c r="M691" s="616">
        <v>525056</v>
      </c>
      <c r="N691" s="617">
        <v>2994646.5979999998</v>
      </c>
      <c r="O691" s="616" t="s">
        <v>1926</v>
      </c>
      <c r="P691" s="616" t="s">
        <v>1266</v>
      </c>
      <c r="Q691" s="618">
        <v>45793</v>
      </c>
      <c r="R691" s="619">
        <v>5723</v>
      </c>
      <c r="S691" s="616" t="s">
        <v>2659</v>
      </c>
    </row>
    <row r="692" ht="14.25">
      <c r="A692" s="616">
        <v>514</v>
      </c>
      <c r="B692" s="616" t="s">
        <v>1748</v>
      </c>
      <c r="C692" s="616" t="s">
        <v>2660</v>
      </c>
      <c r="D692" s="616" t="s">
        <v>2661</v>
      </c>
      <c r="E692" s="616" t="s">
        <v>69</v>
      </c>
      <c r="F692" s="616" t="s">
        <v>70</v>
      </c>
      <c r="G692" s="616" t="s">
        <v>71</v>
      </c>
      <c r="H692" s="616" t="s">
        <v>308</v>
      </c>
      <c r="I692" s="616" t="s">
        <v>2662</v>
      </c>
      <c r="J692" s="616" t="s">
        <v>23</v>
      </c>
      <c r="K692" s="616">
        <v>1984</v>
      </c>
      <c r="L692" s="616">
        <v>2024</v>
      </c>
      <c r="M692" s="616">
        <v>3960600.6600000001</v>
      </c>
      <c r="N692" s="617">
        <v>7242061.5120000001</v>
      </c>
      <c r="O692" s="616" t="s">
        <v>1928</v>
      </c>
      <c r="P692" s="616" t="s">
        <v>1266</v>
      </c>
      <c r="Q692" s="618">
        <v>45793</v>
      </c>
      <c r="R692" s="619">
        <v>5724</v>
      </c>
      <c r="S692" s="616" t="s">
        <v>2275</v>
      </c>
    </row>
    <row r="693" ht="14.25">
      <c r="A693" s="616">
        <v>515</v>
      </c>
      <c r="B693" s="616" t="s">
        <v>1748</v>
      </c>
      <c r="C693" s="616" t="s">
        <v>2663</v>
      </c>
      <c r="D693" s="616" t="s">
        <v>2664</v>
      </c>
      <c r="E693" s="616" t="s">
        <v>69</v>
      </c>
      <c r="F693" s="616" t="s">
        <v>70</v>
      </c>
      <c r="G693" s="616" t="s">
        <v>71</v>
      </c>
      <c r="H693" s="616" t="s">
        <v>1276</v>
      </c>
      <c r="I693" s="616" t="s">
        <v>2665</v>
      </c>
      <c r="J693" s="616" t="s">
        <v>21</v>
      </c>
      <c r="K693" s="616">
        <v>2013</v>
      </c>
      <c r="L693" s="616">
        <v>2024</v>
      </c>
      <c r="M693" s="616">
        <v>1354743.9399999999</v>
      </c>
      <c r="N693" s="617">
        <v>2092776.0199999998</v>
      </c>
      <c r="O693" s="616" t="s">
        <v>1882</v>
      </c>
      <c r="P693" s="616" t="s">
        <v>1266</v>
      </c>
      <c r="Q693" s="618">
        <v>45793</v>
      </c>
      <c r="R693" s="619">
        <v>5725</v>
      </c>
      <c r="S693" s="616" t="s">
        <v>2277</v>
      </c>
    </row>
    <row r="694" ht="14.25">
      <c r="A694" s="616">
        <v>516</v>
      </c>
      <c r="B694" s="616" t="s">
        <v>1748</v>
      </c>
      <c r="C694" s="616" t="s">
        <v>2666</v>
      </c>
      <c r="D694" s="616" t="s">
        <v>2667</v>
      </c>
      <c r="E694" s="616" t="s">
        <v>69</v>
      </c>
      <c r="F694" s="616" t="s">
        <v>70</v>
      </c>
      <c r="G694" s="616" t="s">
        <v>71</v>
      </c>
      <c r="H694" s="616" t="s">
        <v>2166</v>
      </c>
      <c r="I694" s="616" t="s">
        <v>290</v>
      </c>
      <c r="J694" s="616" t="s">
        <v>25</v>
      </c>
      <c r="K694" s="616">
        <v>1971</v>
      </c>
      <c r="L694" s="616">
        <v>2020</v>
      </c>
      <c r="M694" s="616">
        <v>2486906.3799999999</v>
      </c>
      <c r="N694" s="617">
        <v>11729883.857999997</v>
      </c>
      <c r="O694" s="616" t="s">
        <v>1852</v>
      </c>
      <c r="P694" s="563" t="s">
        <v>2668</v>
      </c>
      <c r="Q694" s="618">
        <v>45793</v>
      </c>
      <c r="R694" s="619">
        <v>5726</v>
      </c>
      <c r="S694" s="622" t="s">
        <v>1346</v>
      </c>
    </row>
    <row r="695" ht="14.25">
      <c r="A695" s="616">
        <v>517</v>
      </c>
      <c r="B695" s="616" t="s">
        <v>1748</v>
      </c>
      <c r="C695" s="616" t="s">
        <v>2669</v>
      </c>
      <c r="D695" s="616" t="s">
        <v>2670</v>
      </c>
      <c r="E695" s="616" t="s">
        <v>69</v>
      </c>
      <c r="F695" s="616" t="s">
        <v>70</v>
      </c>
      <c r="G695" s="616" t="s">
        <v>71</v>
      </c>
      <c r="H695" s="616" t="s">
        <v>1752</v>
      </c>
      <c r="I695" s="616" t="s">
        <v>1753</v>
      </c>
      <c r="J695" s="616" t="s">
        <v>25</v>
      </c>
      <c r="K695" s="616">
        <v>1981</v>
      </c>
      <c r="L695" s="616">
        <v>2024</v>
      </c>
      <c r="M695" s="616">
        <v>2425701.8199999998</v>
      </c>
      <c r="N695" s="617">
        <v>15788851.545999998</v>
      </c>
      <c r="O695" s="616" t="s">
        <v>1862</v>
      </c>
      <c r="P695" s="616" t="s">
        <v>1266</v>
      </c>
      <c r="Q695" s="618">
        <v>45793</v>
      </c>
      <c r="R695" s="619">
        <v>5727</v>
      </c>
      <c r="S695" s="616" t="s">
        <v>2235</v>
      </c>
    </row>
    <row r="696" ht="14.25">
      <c r="A696" s="616">
        <v>518</v>
      </c>
      <c r="B696" s="616" t="s">
        <v>1748</v>
      </c>
      <c r="C696" s="616" t="s">
        <v>2671</v>
      </c>
      <c r="D696" s="616" t="s">
        <v>2672</v>
      </c>
      <c r="E696" s="616" t="s">
        <v>69</v>
      </c>
      <c r="F696" s="616" t="s">
        <v>70</v>
      </c>
      <c r="G696" s="616" t="s">
        <v>71</v>
      </c>
      <c r="H696" s="616" t="s">
        <v>2673</v>
      </c>
      <c r="I696" s="616" t="s">
        <v>2674</v>
      </c>
      <c r="J696" s="616" t="s">
        <v>18</v>
      </c>
      <c r="K696" s="616">
        <v>1972</v>
      </c>
      <c r="L696" s="616">
        <v>2024</v>
      </c>
      <c r="M696" s="616">
        <v>9155586.0199999996</v>
      </c>
      <c r="N696" s="617">
        <v>29830562.32</v>
      </c>
      <c r="O696" s="616" t="s">
        <v>1852</v>
      </c>
      <c r="P696" s="616" t="s">
        <v>1266</v>
      </c>
      <c r="Q696" s="618">
        <v>45793</v>
      </c>
      <c r="R696" s="619">
        <v>5728</v>
      </c>
      <c r="S696" s="616" t="s">
        <v>2264</v>
      </c>
    </row>
    <row r="697" ht="14.25">
      <c r="A697" s="616">
        <v>519</v>
      </c>
      <c r="B697" s="616" t="s">
        <v>1748</v>
      </c>
      <c r="C697" s="616" t="s">
        <v>2675</v>
      </c>
      <c r="D697" s="616" t="s">
        <v>2676</v>
      </c>
      <c r="E697" s="616" t="s">
        <v>69</v>
      </c>
      <c r="F697" s="616" t="s">
        <v>70</v>
      </c>
      <c r="G697" s="616" t="s">
        <v>71</v>
      </c>
      <c r="H697" s="616" t="s">
        <v>2677</v>
      </c>
      <c r="I697" s="616" t="s">
        <v>1880</v>
      </c>
      <c r="J697" s="616" t="s">
        <v>29</v>
      </c>
      <c r="K697" s="616">
        <v>1958</v>
      </c>
      <c r="L697" s="616">
        <v>2024</v>
      </c>
      <c r="M697" s="616">
        <v>2735998.9100000001</v>
      </c>
      <c r="N697" s="617">
        <v>6676993.6239999998</v>
      </c>
      <c r="O697" s="616" t="s">
        <v>2678</v>
      </c>
      <c r="P697" s="616" t="s">
        <v>1266</v>
      </c>
      <c r="Q697" s="618">
        <v>45793</v>
      </c>
      <c r="R697" s="619">
        <v>5729</v>
      </c>
      <c r="S697" s="616" t="s">
        <v>2223</v>
      </c>
    </row>
    <row r="698" ht="14.25">
      <c r="A698" s="616">
        <v>520</v>
      </c>
      <c r="B698" s="616" t="s">
        <v>1748</v>
      </c>
      <c r="C698" s="616" t="s">
        <v>2679</v>
      </c>
      <c r="D698" s="616" t="s">
        <v>2680</v>
      </c>
      <c r="E698" s="616" t="s">
        <v>69</v>
      </c>
      <c r="F698" s="616" t="s">
        <v>70</v>
      </c>
      <c r="G698" s="616" t="s">
        <v>71</v>
      </c>
      <c r="H698" s="616" t="s">
        <v>1276</v>
      </c>
      <c r="I698" s="616" t="s">
        <v>2681</v>
      </c>
      <c r="J698" s="616" t="s">
        <v>25</v>
      </c>
      <c r="K698" s="616">
        <v>1990</v>
      </c>
      <c r="L698" s="616">
        <v>2022</v>
      </c>
      <c r="M698" s="616">
        <v>3157208.6800000002</v>
      </c>
      <c r="N698" s="617">
        <v>7034101.0999999996</v>
      </c>
      <c r="O698" s="616" t="s">
        <v>1855</v>
      </c>
      <c r="P698" s="616" t="s">
        <v>1266</v>
      </c>
      <c r="Q698" s="618">
        <v>45793</v>
      </c>
      <c r="R698" s="619">
        <v>5730</v>
      </c>
      <c r="S698" s="616" t="s">
        <v>2324</v>
      </c>
    </row>
    <row r="699" ht="14.25">
      <c r="A699" s="616">
        <v>521</v>
      </c>
      <c r="B699" s="616" t="s">
        <v>1748</v>
      </c>
      <c r="C699" s="616" t="s">
        <v>2682</v>
      </c>
      <c r="D699" s="616" t="s">
        <v>2683</v>
      </c>
      <c r="E699" s="616" t="s">
        <v>69</v>
      </c>
      <c r="F699" s="616" t="s">
        <v>70</v>
      </c>
      <c r="G699" s="616" t="s">
        <v>71</v>
      </c>
      <c r="H699" s="616" t="s">
        <v>1276</v>
      </c>
      <c r="I699" s="616" t="s">
        <v>1718</v>
      </c>
      <c r="J699" s="616" t="s">
        <v>25</v>
      </c>
      <c r="K699" s="616">
        <v>1984</v>
      </c>
      <c r="L699" s="616">
        <v>2023</v>
      </c>
      <c r="M699" s="616">
        <v>3099945.1400000001</v>
      </c>
      <c r="N699" s="617">
        <v>7741673.3999999994</v>
      </c>
      <c r="O699" s="616" t="s">
        <v>1855</v>
      </c>
      <c r="P699" s="616" t="s">
        <v>1266</v>
      </c>
      <c r="Q699" s="618">
        <v>45793</v>
      </c>
      <c r="R699" s="619">
        <v>5731</v>
      </c>
      <c r="S699" s="616" t="s">
        <v>2370</v>
      </c>
    </row>
    <row r="700" ht="14.25">
      <c r="A700" s="616">
        <v>522</v>
      </c>
      <c r="B700" s="616" t="s">
        <v>1748</v>
      </c>
      <c r="C700" s="616" t="s">
        <v>2669</v>
      </c>
      <c r="D700" s="616" t="s">
        <v>2684</v>
      </c>
      <c r="E700" s="616" t="s">
        <v>69</v>
      </c>
      <c r="F700" s="616" t="s">
        <v>70</v>
      </c>
      <c r="G700" s="616" t="s">
        <v>71</v>
      </c>
      <c r="H700" s="616" t="s">
        <v>1752</v>
      </c>
      <c r="I700" s="616" t="s">
        <v>1753</v>
      </c>
      <c r="J700" s="616" t="s">
        <v>20</v>
      </c>
      <c r="K700" s="616">
        <v>1981</v>
      </c>
      <c r="L700" s="616">
        <v>2021</v>
      </c>
      <c r="M700" s="616">
        <v>80000</v>
      </c>
      <c r="N700" s="617">
        <v>5065810.7939999998</v>
      </c>
      <c r="O700" s="616" t="s">
        <v>1862</v>
      </c>
      <c r="P700" s="563" t="s">
        <v>2685</v>
      </c>
      <c r="Q700" s="618">
        <v>45793</v>
      </c>
      <c r="R700" s="619">
        <v>5732</v>
      </c>
      <c r="S700" s="622" t="s">
        <v>1346</v>
      </c>
    </row>
    <row r="701" ht="14.25">
      <c r="A701" s="616">
        <v>523</v>
      </c>
      <c r="B701" s="616" t="s">
        <v>1748</v>
      </c>
      <c r="C701" s="616" t="s">
        <v>2686</v>
      </c>
      <c r="D701" s="616" t="s">
        <v>2687</v>
      </c>
      <c r="E701" s="616" t="s">
        <v>69</v>
      </c>
      <c r="F701" s="616" t="s">
        <v>70</v>
      </c>
      <c r="G701" s="616" t="s">
        <v>71</v>
      </c>
      <c r="H701" s="616" t="s">
        <v>413</v>
      </c>
      <c r="I701" s="616" t="s">
        <v>192</v>
      </c>
      <c r="J701" s="616" t="s">
        <v>20</v>
      </c>
      <c r="K701" s="616">
        <v>1966</v>
      </c>
      <c r="L701" s="616">
        <v>2020</v>
      </c>
      <c r="M701" s="616">
        <v>1290060</v>
      </c>
      <c r="N701" s="617">
        <v>2311461.4139999999</v>
      </c>
      <c r="O701" s="616" t="s">
        <v>1852</v>
      </c>
      <c r="P701" s="616" t="s">
        <v>1266</v>
      </c>
      <c r="Q701" s="618">
        <v>45793</v>
      </c>
      <c r="R701" s="619">
        <v>5733</v>
      </c>
      <c r="S701" s="616" t="s">
        <v>2688</v>
      </c>
    </row>
    <row r="702" ht="14.25">
      <c r="A702" s="616">
        <v>524</v>
      </c>
      <c r="B702" s="616" t="s">
        <v>1748</v>
      </c>
      <c r="C702" s="616" t="s">
        <v>2689</v>
      </c>
      <c r="D702" s="616" t="s">
        <v>2690</v>
      </c>
      <c r="E702" s="616" t="s">
        <v>69</v>
      </c>
      <c r="F702" s="616" t="s">
        <v>70</v>
      </c>
      <c r="G702" s="616" t="s">
        <v>71</v>
      </c>
      <c r="H702" s="616" t="s">
        <v>413</v>
      </c>
      <c r="I702" s="616" t="s">
        <v>366</v>
      </c>
      <c r="J702" s="616" t="s">
        <v>29</v>
      </c>
      <c r="K702" s="616">
        <v>1960</v>
      </c>
      <c r="L702" s="616">
        <v>2024</v>
      </c>
      <c r="M702" s="616">
        <v>798411.75</v>
      </c>
      <c r="N702" s="617">
        <v>1577625.1680000001</v>
      </c>
      <c r="O702" s="616" t="s">
        <v>2248</v>
      </c>
      <c r="P702" s="616" t="s">
        <v>1266</v>
      </c>
      <c r="Q702" s="618">
        <v>45793</v>
      </c>
      <c r="R702" s="619">
        <v>5734</v>
      </c>
      <c r="S702" s="616" t="s">
        <v>2223</v>
      </c>
    </row>
    <row r="703" ht="14.25">
      <c r="A703" s="616">
        <v>525</v>
      </c>
      <c r="B703" s="616" t="s">
        <v>1748</v>
      </c>
      <c r="C703" s="616" t="s">
        <v>2691</v>
      </c>
      <c r="D703" s="616" t="s">
        <v>2692</v>
      </c>
      <c r="E703" s="616" t="s">
        <v>69</v>
      </c>
      <c r="F703" s="616" t="s">
        <v>70</v>
      </c>
      <c r="G703" s="616" t="s">
        <v>71</v>
      </c>
      <c r="H703" s="616" t="s">
        <v>2121</v>
      </c>
      <c r="I703" s="616" t="s">
        <v>171</v>
      </c>
      <c r="J703" s="616" t="s">
        <v>22</v>
      </c>
      <c r="K703" s="616">
        <v>1992</v>
      </c>
      <c r="L703" s="616">
        <v>2024</v>
      </c>
      <c r="M703" s="616">
        <v>1266287.23</v>
      </c>
      <c r="N703" s="617">
        <v>1513447.0119999999</v>
      </c>
      <c r="O703" s="616" t="s">
        <v>2106</v>
      </c>
      <c r="P703" s="616" t="s">
        <v>1266</v>
      </c>
      <c r="Q703" s="618">
        <v>45793</v>
      </c>
      <c r="R703" s="619">
        <v>5735</v>
      </c>
      <c r="S703" s="616" t="s">
        <v>2237</v>
      </c>
    </row>
    <row r="704" ht="14.25">
      <c r="A704" s="616"/>
      <c r="B704" s="616"/>
      <c r="C704" s="616" t="s">
        <v>2691</v>
      </c>
      <c r="D704" s="616" t="s">
        <v>2693</v>
      </c>
      <c r="E704" s="616" t="s">
        <v>69</v>
      </c>
      <c r="F704" s="616" t="s">
        <v>70</v>
      </c>
      <c r="G704" s="616" t="s">
        <v>71</v>
      </c>
      <c r="H704" s="616" t="s">
        <v>2121</v>
      </c>
      <c r="I704" s="616" t="s">
        <v>171</v>
      </c>
      <c r="J704" s="616" t="s">
        <v>23</v>
      </c>
      <c r="K704" s="616">
        <v>1992</v>
      </c>
      <c r="L704" s="616">
        <v>2024</v>
      </c>
      <c r="M704" s="616">
        <v>698721.32999999996</v>
      </c>
      <c r="N704" s="617">
        <v>1471379.3220000002</v>
      </c>
      <c r="O704" s="616" t="s">
        <v>2106</v>
      </c>
      <c r="P704" s="616" t="s">
        <v>1266</v>
      </c>
      <c r="Q704" s="618"/>
      <c r="R704" s="619"/>
      <c r="S704" s="616"/>
    </row>
    <row r="705" ht="14.25">
      <c r="A705" s="616"/>
      <c r="B705" s="616"/>
      <c r="C705" s="616" t="s">
        <v>2691</v>
      </c>
      <c r="D705" s="616" t="s">
        <v>2694</v>
      </c>
      <c r="E705" s="616" t="s">
        <v>69</v>
      </c>
      <c r="F705" s="616" t="s">
        <v>70</v>
      </c>
      <c r="G705" s="616" t="s">
        <v>71</v>
      </c>
      <c r="H705" s="616" t="s">
        <v>2121</v>
      </c>
      <c r="I705" s="616" t="s">
        <v>171</v>
      </c>
      <c r="J705" s="616" t="s">
        <v>24</v>
      </c>
      <c r="K705" s="616">
        <v>1992</v>
      </c>
      <c r="L705" s="616">
        <v>2024</v>
      </c>
      <c r="M705" s="616">
        <v>721048.37</v>
      </c>
      <c r="N705" s="617">
        <v>1513447.0119999999</v>
      </c>
      <c r="O705" s="616" t="s">
        <v>2106</v>
      </c>
      <c r="P705" s="616" t="s">
        <v>1266</v>
      </c>
      <c r="Q705" s="618"/>
      <c r="R705" s="619"/>
      <c r="S705" s="616"/>
    </row>
    <row r="706" ht="14.25">
      <c r="A706" s="616">
        <v>526</v>
      </c>
      <c r="B706" s="616" t="s">
        <v>2645</v>
      </c>
      <c r="C706" s="616" t="s">
        <v>2695</v>
      </c>
      <c r="D706" s="616" t="s">
        <v>2696</v>
      </c>
      <c r="E706" s="616" t="s">
        <v>406</v>
      </c>
      <c r="F706" s="616" t="s">
        <v>2648</v>
      </c>
      <c r="G706" s="616" t="s">
        <v>2649</v>
      </c>
      <c r="H706" s="616" t="s">
        <v>2650</v>
      </c>
      <c r="I706" s="616" t="s">
        <v>305</v>
      </c>
      <c r="J706" s="616" t="s">
        <v>25</v>
      </c>
      <c r="K706" s="616">
        <v>1984</v>
      </c>
      <c r="L706" s="616">
        <v>2022</v>
      </c>
      <c r="M706" s="616">
        <v>1950000</v>
      </c>
      <c r="N706" s="617">
        <v>7192264.3199999994</v>
      </c>
      <c r="O706" s="616" t="s">
        <v>2697</v>
      </c>
      <c r="P706" s="616" t="s">
        <v>1266</v>
      </c>
      <c r="Q706" s="618">
        <v>45793</v>
      </c>
      <c r="R706" s="619">
        <v>5736</v>
      </c>
      <c r="S706" s="616" t="s">
        <v>2324</v>
      </c>
    </row>
    <row r="707" ht="14.25">
      <c r="A707" s="616">
        <v>527</v>
      </c>
      <c r="B707" s="616" t="s">
        <v>2645</v>
      </c>
      <c r="C707" s="616" t="s">
        <v>2698</v>
      </c>
      <c r="D707" s="616">
        <v>111054306</v>
      </c>
      <c r="E707" s="616" t="s">
        <v>406</v>
      </c>
      <c r="F707" s="616" t="s">
        <v>2648</v>
      </c>
      <c r="G707" s="616" t="s">
        <v>2649</v>
      </c>
      <c r="H707" s="616" t="s">
        <v>2650</v>
      </c>
      <c r="I707" s="616">
        <v>7</v>
      </c>
      <c r="J707" s="616" t="s">
        <v>22</v>
      </c>
      <c r="K707" s="616">
        <v>1984</v>
      </c>
      <c r="L707" s="616">
        <v>2022</v>
      </c>
      <c r="M707" s="616">
        <v>279988.33000000002</v>
      </c>
      <c r="N707" s="617">
        <v>1652543.2</v>
      </c>
      <c r="O707" s="616" t="s">
        <v>2699</v>
      </c>
      <c r="P707" s="616" t="s">
        <v>1266</v>
      </c>
      <c r="Q707" s="618">
        <v>45793</v>
      </c>
      <c r="R707" s="619">
        <v>5737</v>
      </c>
      <c r="S707" s="616" t="s">
        <v>2700</v>
      </c>
    </row>
    <row r="708" ht="14.25">
      <c r="A708" s="616"/>
      <c r="B708" s="616"/>
      <c r="C708" s="616" t="s">
        <v>2698</v>
      </c>
      <c r="D708" s="616">
        <v>111054304</v>
      </c>
      <c r="E708" s="616" t="s">
        <v>406</v>
      </c>
      <c r="F708" s="616" t="s">
        <v>2648</v>
      </c>
      <c r="G708" s="616" t="s">
        <v>2649</v>
      </c>
      <c r="H708" s="616" t="s">
        <v>2650</v>
      </c>
      <c r="I708" s="616">
        <v>7</v>
      </c>
      <c r="J708" s="616" t="s">
        <v>29</v>
      </c>
      <c r="K708" s="616">
        <v>1984</v>
      </c>
      <c r="L708" s="616">
        <v>2022</v>
      </c>
      <c r="M708" s="616">
        <v>577758.67000000004</v>
      </c>
      <c r="N708" s="617">
        <v>4736065.6000000006</v>
      </c>
      <c r="O708" s="616" t="s">
        <v>2699</v>
      </c>
      <c r="P708" s="616" t="s">
        <v>1266</v>
      </c>
      <c r="Q708" s="618"/>
      <c r="R708" s="619"/>
      <c r="S708" s="616"/>
    </row>
    <row r="709" ht="14.25">
      <c r="A709" s="616"/>
      <c r="B709" s="616"/>
      <c r="C709" s="616" t="s">
        <v>2698</v>
      </c>
      <c r="D709" s="616">
        <v>111054305</v>
      </c>
      <c r="E709" s="616" t="s">
        <v>406</v>
      </c>
      <c r="F709" s="616" t="s">
        <v>2648</v>
      </c>
      <c r="G709" s="616" t="s">
        <v>2649</v>
      </c>
      <c r="H709" s="616" t="s">
        <v>2650</v>
      </c>
      <c r="I709" s="616">
        <v>7</v>
      </c>
      <c r="J709" s="616" t="s">
        <v>24</v>
      </c>
      <c r="K709" s="616">
        <v>1984</v>
      </c>
      <c r="L709" s="616">
        <v>2022</v>
      </c>
      <c r="M709" s="616">
        <v>279988.33000000002</v>
      </c>
      <c r="N709" s="617">
        <v>1652543.2</v>
      </c>
      <c r="O709" s="616" t="s">
        <v>2701</v>
      </c>
      <c r="P709" s="616" t="s">
        <v>1266</v>
      </c>
      <c r="Q709" s="618"/>
      <c r="R709" s="619"/>
      <c r="S709" s="616"/>
    </row>
    <row r="710" ht="14.25">
      <c r="A710" s="616"/>
      <c r="B710" s="616"/>
      <c r="C710" s="616" t="s">
        <v>2698</v>
      </c>
      <c r="D710" s="616">
        <v>111054302</v>
      </c>
      <c r="E710" s="616" t="s">
        <v>406</v>
      </c>
      <c r="F710" s="616" t="s">
        <v>2648</v>
      </c>
      <c r="G710" s="616" t="s">
        <v>2649</v>
      </c>
      <c r="H710" s="616" t="s">
        <v>2650</v>
      </c>
      <c r="I710" s="616">
        <v>7</v>
      </c>
      <c r="J710" s="616" t="s">
        <v>25</v>
      </c>
      <c r="K710" s="616">
        <v>1984</v>
      </c>
      <c r="L710" s="616">
        <v>2022</v>
      </c>
      <c r="M710" s="616">
        <v>1685435.78</v>
      </c>
      <c r="N710" s="617">
        <v>4778194.1199999992</v>
      </c>
      <c r="O710" s="616" t="s">
        <v>2697</v>
      </c>
      <c r="P710" s="616" t="s">
        <v>1266</v>
      </c>
      <c r="Q710" s="618"/>
      <c r="R710" s="619"/>
      <c r="S710" s="616"/>
    </row>
    <row r="711" ht="14.25">
      <c r="A711" s="616">
        <v>528</v>
      </c>
      <c r="B711" s="616" t="s">
        <v>2645</v>
      </c>
      <c r="C711" s="616" t="s">
        <v>2702</v>
      </c>
      <c r="D711" s="616">
        <v>111054902</v>
      </c>
      <c r="E711" s="616" t="s">
        <v>406</v>
      </c>
      <c r="F711" s="616" t="s">
        <v>2648</v>
      </c>
      <c r="G711" s="616" t="s">
        <v>2649</v>
      </c>
      <c r="H711" s="616" t="s">
        <v>2650</v>
      </c>
      <c r="I711" s="616">
        <v>13</v>
      </c>
      <c r="J711" s="616" t="s">
        <v>25</v>
      </c>
      <c r="K711" s="616">
        <v>1989</v>
      </c>
      <c r="L711" s="616">
        <v>2022</v>
      </c>
      <c r="M711" s="616">
        <v>1641037.1399999999</v>
      </c>
      <c r="N711" s="617">
        <v>5194413.1199999992</v>
      </c>
      <c r="O711" s="616">
        <v>0</v>
      </c>
      <c r="P711" s="616" t="s">
        <v>1266</v>
      </c>
      <c r="Q711" s="618">
        <v>45793</v>
      </c>
      <c r="R711" s="619">
        <v>5738</v>
      </c>
      <c r="S711" s="616" t="s">
        <v>2324</v>
      </c>
    </row>
    <row r="712" ht="14.25">
      <c r="A712" s="616">
        <v>529</v>
      </c>
      <c r="B712" s="616" t="s">
        <v>2645</v>
      </c>
      <c r="C712" s="616" t="s">
        <v>2703</v>
      </c>
      <c r="D712" s="616">
        <v>111054209</v>
      </c>
      <c r="E712" s="616" t="s">
        <v>406</v>
      </c>
      <c r="F712" s="616" t="s">
        <v>2648</v>
      </c>
      <c r="G712" s="616" t="s">
        <v>2649</v>
      </c>
      <c r="H712" s="616" t="s">
        <v>2650</v>
      </c>
      <c r="I712" s="616">
        <v>6</v>
      </c>
      <c r="J712" s="616" t="s">
        <v>20</v>
      </c>
      <c r="K712" s="616">
        <v>1983</v>
      </c>
      <c r="L712" s="616">
        <v>2021</v>
      </c>
      <c r="M712" s="616">
        <v>243785.79999999999</v>
      </c>
      <c r="N712" s="617">
        <v>3752452.4399999999</v>
      </c>
      <c r="O712" s="616" t="s">
        <v>2704</v>
      </c>
      <c r="P712" s="616" t="s">
        <v>1266</v>
      </c>
      <c r="Q712" s="618">
        <v>45793</v>
      </c>
      <c r="R712" s="619">
        <v>5739</v>
      </c>
      <c r="S712" s="616" t="s">
        <v>2705</v>
      </c>
    </row>
    <row r="713" ht="14.25">
      <c r="A713" s="616"/>
      <c r="B713" s="616"/>
      <c r="C713" s="616" t="s">
        <v>2703</v>
      </c>
      <c r="D713" s="616">
        <v>111054206</v>
      </c>
      <c r="E713" s="616" t="s">
        <v>406</v>
      </c>
      <c r="F713" s="616" t="s">
        <v>2648</v>
      </c>
      <c r="G713" s="616" t="s">
        <v>2649</v>
      </c>
      <c r="H713" s="616" t="s">
        <v>2650</v>
      </c>
      <c r="I713" s="616">
        <v>6</v>
      </c>
      <c r="J713" s="616" t="s">
        <v>22</v>
      </c>
      <c r="K713" s="616">
        <v>1983</v>
      </c>
      <c r="L713" s="616">
        <v>2023</v>
      </c>
      <c r="M713" s="616">
        <v>904210.82999999996</v>
      </c>
      <c r="N713" s="617">
        <v>2477102.3199999998</v>
      </c>
      <c r="O713" s="616" t="s">
        <v>2699</v>
      </c>
      <c r="P713" s="616" t="s">
        <v>1266</v>
      </c>
      <c r="Q713" s="618"/>
      <c r="R713" s="619"/>
      <c r="S713" s="616"/>
    </row>
    <row r="714" ht="14.25">
      <c r="A714" s="616"/>
      <c r="B714" s="616"/>
      <c r="C714" s="616" t="s">
        <v>2703</v>
      </c>
      <c r="D714" s="616">
        <v>111054205</v>
      </c>
      <c r="E714" s="616" t="s">
        <v>406</v>
      </c>
      <c r="F714" s="616" t="s">
        <v>2648</v>
      </c>
      <c r="G714" s="616" t="s">
        <v>2649</v>
      </c>
      <c r="H714" s="616" t="s">
        <v>2650</v>
      </c>
      <c r="I714" s="616">
        <v>6</v>
      </c>
      <c r="J714" s="616" t="s">
        <v>24</v>
      </c>
      <c r="K714" s="616">
        <v>1983</v>
      </c>
      <c r="L714" s="616">
        <v>2023</v>
      </c>
      <c r="M714" s="616">
        <v>904210.82999999996</v>
      </c>
      <c r="N714" s="617">
        <v>2477102.3199999998</v>
      </c>
      <c r="O714" s="616" t="s">
        <v>2706</v>
      </c>
      <c r="P714" s="616" t="s">
        <v>1266</v>
      </c>
      <c r="Q714" s="618"/>
      <c r="R714" s="619"/>
      <c r="S714" s="616"/>
    </row>
    <row r="715" ht="14.25">
      <c r="A715" s="616">
        <v>530</v>
      </c>
      <c r="B715" s="616" t="s">
        <v>2645</v>
      </c>
      <c r="C715" s="616" t="s">
        <v>2707</v>
      </c>
      <c r="D715" s="616">
        <v>111063502</v>
      </c>
      <c r="E715" s="616" t="s">
        <v>406</v>
      </c>
      <c r="F715" s="616" t="s">
        <v>2648</v>
      </c>
      <c r="G715" s="616" t="s">
        <v>2649</v>
      </c>
      <c r="H715" s="616" t="s">
        <v>2708</v>
      </c>
      <c r="I715" s="616" t="s">
        <v>2709</v>
      </c>
      <c r="J715" s="616" t="s">
        <v>25</v>
      </c>
      <c r="K715" s="616">
        <v>1982</v>
      </c>
      <c r="L715" s="616">
        <v>2022</v>
      </c>
      <c r="M715" s="616">
        <v>1572862.27</v>
      </c>
      <c r="N715" s="617">
        <v>5194413.1199999992</v>
      </c>
      <c r="O715" s="616" t="s">
        <v>2710</v>
      </c>
      <c r="P715" s="616" t="s">
        <v>1266</v>
      </c>
      <c r="Q715" s="618">
        <v>45793</v>
      </c>
      <c r="R715" s="619">
        <v>5740</v>
      </c>
      <c r="S715" s="616" t="s">
        <v>2324</v>
      </c>
    </row>
    <row r="716" ht="14.25">
      <c r="A716" s="616">
        <v>531</v>
      </c>
      <c r="B716" s="616" t="s">
        <v>2645</v>
      </c>
      <c r="C716" s="616" t="s">
        <v>2711</v>
      </c>
      <c r="D716" s="616" t="s">
        <v>2712</v>
      </c>
      <c r="E716" s="616" t="s">
        <v>406</v>
      </c>
      <c r="F716" s="616" t="s">
        <v>2648</v>
      </c>
      <c r="G716" s="616" t="s">
        <v>2649</v>
      </c>
      <c r="H716" s="616" t="s">
        <v>2708</v>
      </c>
      <c r="I716" s="616" t="s">
        <v>2713</v>
      </c>
      <c r="J716" s="616" t="s">
        <v>25</v>
      </c>
      <c r="K716" s="616">
        <v>1985</v>
      </c>
      <c r="L716" s="616">
        <v>2023</v>
      </c>
      <c r="M716" s="616">
        <v>852130.98999999999</v>
      </c>
      <c r="N716" s="617">
        <v>2397421.4399999999</v>
      </c>
      <c r="O716" s="616" t="s">
        <v>2697</v>
      </c>
      <c r="P716" s="616" t="s">
        <v>1266</v>
      </c>
      <c r="Q716" s="618">
        <v>45793</v>
      </c>
      <c r="R716" s="619">
        <v>5741</v>
      </c>
      <c r="S716" s="616" t="s">
        <v>2370</v>
      </c>
    </row>
    <row r="717" ht="14.25">
      <c r="A717" s="616">
        <v>532</v>
      </c>
      <c r="B717" s="616" t="s">
        <v>2645</v>
      </c>
      <c r="C717" s="616" t="s">
        <v>2714</v>
      </c>
      <c r="D717" s="616">
        <v>111063903</v>
      </c>
      <c r="E717" s="616" t="s">
        <v>406</v>
      </c>
      <c r="F717" s="616" t="s">
        <v>2648</v>
      </c>
      <c r="G717" s="616" t="s">
        <v>2649</v>
      </c>
      <c r="H717" s="616" t="s">
        <v>2708</v>
      </c>
      <c r="I717" s="616" t="s">
        <v>2715</v>
      </c>
      <c r="J717" s="616" t="s">
        <v>21</v>
      </c>
      <c r="K717" s="616">
        <v>1984</v>
      </c>
      <c r="L717" s="616">
        <v>2022</v>
      </c>
      <c r="M717" s="616">
        <v>1362560.8</v>
      </c>
      <c r="N717" s="617">
        <v>2126860.3199999998</v>
      </c>
      <c r="O717" s="616" t="s">
        <v>2106</v>
      </c>
      <c r="P717" s="616" t="s">
        <v>1266</v>
      </c>
      <c r="Q717" s="618">
        <v>45793</v>
      </c>
      <c r="R717" s="619">
        <v>5742</v>
      </c>
      <c r="S717" s="616" t="s">
        <v>2716</v>
      </c>
    </row>
    <row r="718" ht="14.25">
      <c r="A718" s="616"/>
      <c r="B718" s="616"/>
      <c r="C718" s="616" t="s">
        <v>2714</v>
      </c>
      <c r="D718" s="616" t="s">
        <v>2717</v>
      </c>
      <c r="E718" s="616" t="s">
        <v>406</v>
      </c>
      <c r="F718" s="616" t="s">
        <v>2648</v>
      </c>
      <c r="G718" s="616" t="s">
        <v>2649</v>
      </c>
      <c r="H718" s="616" t="s">
        <v>2708</v>
      </c>
      <c r="I718" s="616" t="s">
        <v>2715</v>
      </c>
      <c r="J718" s="616" t="s">
        <v>22</v>
      </c>
      <c r="K718" s="616">
        <v>1984</v>
      </c>
      <c r="L718" s="616">
        <v>2022</v>
      </c>
      <c r="M718" s="616">
        <v>774631.75</v>
      </c>
      <c r="N718" s="617">
        <v>1644837.04</v>
      </c>
      <c r="O718" s="616" t="s">
        <v>2706</v>
      </c>
      <c r="P718" s="616" t="s">
        <v>1266</v>
      </c>
      <c r="Q718" s="618"/>
      <c r="R718" s="619"/>
      <c r="S718" s="616"/>
    </row>
    <row r="719" ht="14.25">
      <c r="A719" s="616"/>
      <c r="B719" s="616"/>
      <c r="C719" s="616" t="s">
        <v>2714</v>
      </c>
      <c r="D719" s="616" t="s">
        <v>2718</v>
      </c>
      <c r="E719" s="616" t="s">
        <v>406</v>
      </c>
      <c r="F719" s="616" t="s">
        <v>2648</v>
      </c>
      <c r="G719" s="616" t="s">
        <v>2649</v>
      </c>
      <c r="H719" s="616" t="s">
        <v>2708</v>
      </c>
      <c r="I719" s="616" t="s">
        <v>2715</v>
      </c>
      <c r="J719" s="616" t="s">
        <v>29</v>
      </c>
      <c r="K719" s="616">
        <v>1984</v>
      </c>
      <c r="L719" s="616">
        <v>2022</v>
      </c>
      <c r="M719" s="616">
        <v>555278.56000000006</v>
      </c>
      <c r="N719" s="617">
        <v>4713980.3200000003</v>
      </c>
      <c r="O719" s="616" t="s">
        <v>2719</v>
      </c>
      <c r="P719" s="616" t="s">
        <v>1266</v>
      </c>
      <c r="Q719" s="618"/>
      <c r="R719" s="619"/>
      <c r="S719" s="616"/>
    </row>
    <row r="720" ht="14.25">
      <c r="A720" s="616">
        <v>533</v>
      </c>
      <c r="B720" s="616" t="s">
        <v>2645</v>
      </c>
      <c r="C720" s="616" t="s">
        <v>2720</v>
      </c>
      <c r="D720" s="616" t="s">
        <v>2721</v>
      </c>
      <c r="E720" s="616" t="s">
        <v>406</v>
      </c>
      <c r="F720" s="616" t="s">
        <v>2648</v>
      </c>
      <c r="G720" s="616" t="s">
        <v>2649</v>
      </c>
      <c r="H720" s="616" t="s">
        <v>2708</v>
      </c>
      <c r="I720" s="616" t="s">
        <v>2722</v>
      </c>
      <c r="J720" s="616" t="s">
        <v>25</v>
      </c>
      <c r="K720" s="616">
        <v>1985</v>
      </c>
      <c r="L720" s="616">
        <v>2021</v>
      </c>
      <c r="M720" s="616">
        <v>940181.15000000002</v>
      </c>
      <c r="N720" s="617">
        <v>2397421.4399999999</v>
      </c>
      <c r="O720" s="616" t="s">
        <v>2710</v>
      </c>
      <c r="P720" s="616" t="s">
        <v>1266</v>
      </c>
      <c r="Q720" s="618">
        <v>45793</v>
      </c>
      <c r="R720" s="619">
        <v>5743</v>
      </c>
      <c r="S720" s="616" t="s">
        <v>2328</v>
      </c>
    </row>
    <row r="721" ht="14.25">
      <c r="A721" s="616">
        <v>534</v>
      </c>
      <c r="B721" s="616" t="s">
        <v>1402</v>
      </c>
      <c r="C721" s="616" t="s">
        <v>1403</v>
      </c>
      <c r="D721" s="616" t="s">
        <v>2723</v>
      </c>
      <c r="E721" s="616" t="s">
        <v>69</v>
      </c>
      <c r="F721" s="616" t="s">
        <v>70</v>
      </c>
      <c r="G721" s="616" t="s">
        <v>71</v>
      </c>
      <c r="H721" s="616" t="s">
        <v>1305</v>
      </c>
      <c r="I721" s="616" t="s">
        <v>590</v>
      </c>
      <c r="J721" s="616" t="s">
        <v>18</v>
      </c>
      <c r="K721" s="616">
        <v>2001</v>
      </c>
      <c r="L721" s="616">
        <v>2024</v>
      </c>
      <c r="M721" s="616">
        <v>710000</v>
      </c>
      <c r="N721" s="617">
        <v>11845389.387</v>
      </c>
      <c r="O721" s="616" t="s">
        <v>1874</v>
      </c>
      <c r="P721" s="616" t="s">
        <v>1266</v>
      </c>
      <c r="Q721" s="618">
        <v>45793</v>
      </c>
      <c r="R721" s="619">
        <v>5744</v>
      </c>
      <c r="S721" s="616" t="s">
        <v>2264</v>
      </c>
    </row>
    <row r="722" ht="14.25">
      <c r="A722" s="616">
        <v>535</v>
      </c>
      <c r="B722" s="616" t="s">
        <v>2724</v>
      </c>
      <c r="C722" s="616" t="s">
        <v>2725</v>
      </c>
      <c r="D722" s="616" t="s">
        <v>2726</v>
      </c>
      <c r="E722" s="616" t="s">
        <v>471</v>
      </c>
      <c r="F722" s="616" t="s">
        <v>472</v>
      </c>
      <c r="G722" s="616" t="s">
        <v>473</v>
      </c>
      <c r="H722" s="616" t="s">
        <v>1692</v>
      </c>
      <c r="I722" s="616" t="s">
        <v>1265</v>
      </c>
      <c r="J722" s="616" t="s">
        <v>21</v>
      </c>
      <c r="K722" s="616">
        <v>2011</v>
      </c>
      <c r="L722" s="616">
        <v>2021</v>
      </c>
      <c r="M722" s="616">
        <v>2255951.8199999998</v>
      </c>
      <c r="N722" s="617">
        <v>1387571.8530000001</v>
      </c>
      <c r="O722" s="616" t="s">
        <v>1881</v>
      </c>
      <c r="P722" s="616" t="s">
        <v>1266</v>
      </c>
      <c r="Q722" s="618">
        <v>45793</v>
      </c>
      <c r="R722" s="619">
        <v>5745</v>
      </c>
      <c r="S722" s="616" t="s">
        <v>2318</v>
      </c>
    </row>
    <row r="723" ht="14.25">
      <c r="A723" s="616">
        <v>536</v>
      </c>
      <c r="B723" s="616" t="s">
        <v>2724</v>
      </c>
      <c r="C723" s="616" t="s">
        <v>2727</v>
      </c>
      <c r="D723" s="616" t="s">
        <v>2728</v>
      </c>
      <c r="E723" s="616" t="s">
        <v>471</v>
      </c>
      <c r="F723" s="616" t="s">
        <v>472</v>
      </c>
      <c r="G723" s="616" t="s">
        <v>473</v>
      </c>
      <c r="H723" s="616" t="s">
        <v>2039</v>
      </c>
      <c r="I723" s="616" t="s">
        <v>2729</v>
      </c>
      <c r="J723" s="616" t="s">
        <v>22</v>
      </c>
      <c r="K723" s="616">
        <v>2002</v>
      </c>
      <c r="L723" s="616">
        <v>2018</v>
      </c>
      <c r="M723" s="616">
        <v>520632</v>
      </c>
      <c r="N723" s="617">
        <v>1991442.9920000001</v>
      </c>
      <c r="O723" s="616" t="s">
        <v>2730</v>
      </c>
      <c r="P723" s="616" t="s">
        <v>1266</v>
      </c>
      <c r="Q723" s="618">
        <v>45793</v>
      </c>
      <c r="R723" s="619">
        <v>5746</v>
      </c>
      <c r="S723" s="616" t="s">
        <v>2731</v>
      </c>
    </row>
    <row r="724" ht="14.25">
      <c r="A724" s="616"/>
      <c r="B724" s="616"/>
      <c r="C724" s="616" t="s">
        <v>2727</v>
      </c>
      <c r="D724" s="616" t="s">
        <v>2732</v>
      </c>
      <c r="E724" s="616" t="s">
        <v>471</v>
      </c>
      <c r="F724" s="616" t="s">
        <v>472</v>
      </c>
      <c r="G724" s="616" t="s">
        <v>473</v>
      </c>
      <c r="H724" s="616" t="s">
        <v>2039</v>
      </c>
      <c r="I724" s="616" t="s">
        <v>2729</v>
      </c>
      <c r="J724" s="616" t="s">
        <v>25</v>
      </c>
      <c r="K724" s="616">
        <v>2002</v>
      </c>
      <c r="L724" s="616">
        <v>2017</v>
      </c>
      <c r="M724" s="616">
        <v>857618.09999999998</v>
      </c>
      <c r="N724" s="617">
        <v>12286784.879999999</v>
      </c>
      <c r="O724" s="616" t="s">
        <v>1882</v>
      </c>
      <c r="P724" s="616" t="s">
        <v>1266</v>
      </c>
      <c r="Q724" s="618"/>
      <c r="R724" s="619"/>
      <c r="S724" s="616"/>
    </row>
    <row r="725" ht="14.25">
      <c r="A725" s="616"/>
      <c r="B725" s="616"/>
      <c r="C725" s="616" t="s">
        <v>2727</v>
      </c>
      <c r="D725" s="616" t="s">
        <v>2733</v>
      </c>
      <c r="E725" s="616" t="s">
        <v>471</v>
      </c>
      <c r="F725" s="616" t="s">
        <v>472</v>
      </c>
      <c r="G725" s="616" t="s">
        <v>473</v>
      </c>
      <c r="H725" s="616" t="s">
        <v>2039</v>
      </c>
      <c r="I725" s="616" t="s">
        <v>2729</v>
      </c>
      <c r="J725" s="616" t="s">
        <v>21</v>
      </c>
      <c r="K725" s="616">
        <v>2002</v>
      </c>
      <c r="L725" s="616">
        <v>2024</v>
      </c>
      <c r="M725" s="616">
        <v>2597587.46</v>
      </c>
      <c r="N725" s="617">
        <v>5030842.6799999997</v>
      </c>
      <c r="O725" s="616" t="s">
        <v>1882</v>
      </c>
      <c r="P725" s="616" t="s">
        <v>1266</v>
      </c>
      <c r="Q725" s="618"/>
      <c r="R725" s="619"/>
      <c r="S725" s="616"/>
    </row>
    <row r="726" ht="14.25">
      <c r="A726" s="616"/>
      <c r="B726" s="616"/>
      <c r="C726" s="616" t="s">
        <v>2727</v>
      </c>
      <c r="D726" s="616" t="s">
        <v>2734</v>
      </c>
      <c r="E726" s="616" t="s">
        <v>471</v>
      </c>
      <c r="F726" s="616" t="s">
        <v>472</v>
      </c>
      <c r="G726" s="616" t="s">
        <v>473</v>
      </c>
      <c r="H726" s="616" t="s">
        <v>2039</v>
      </c>
      <c r="I726" s="616" t="s">
        <v>2729</v>
      </c>
      <c r="J726" s="616" t="s">
        <v>18</v>
      </c>
      <c r="K726" s="616">
        <v>2002</v>
      </c>
      <c r="L726" s="616">
        <v>2020</v>
      </c>
      <c r="M726" s="616">
        <v>785440.51000000001</v>
      </c>
      <c r="N726" s="617">
        <v>12082320.75</v>
      </c>
      <c r="O726" s="616" t="s">
        <v>1882</v>
      </c>
      <c r="P726" s="616" t="s">
        <v>1266</v>
      </c>
      <c r="Q726" s="618"/>
      <c r="R726" s="619"/>
      <c r="S726" s="616"/>
    </row>
    <row r="727" ht="14.25">
      <c r="A727" s="616">
        <v>537</v>
      </c>
      <c r="B727" s="616" t="s">
        <v>2724</v>
      </c>
      <c r="C727" s="616" t="s">
        <v>2735</v>
      </c>
      <c r="D727" s="616" t="s">
        <v>2736</v>
      </c>
      <c r="E727" s="616" t="s">
        <v>471</v>
      </c>
      <c r="F727" s="616" t="s">
        <v>472</v>
      </c>
      <c r="G727" s="616" t="s">
        <v>473</v>
      </c>
      <c r="H727" s="616" t="s">
        <v>1683</v>
      </c>
      <c r="I727" s="616" t="s">
        <v>1478</v>
      </c>
      <c r="J727" s="616" t="s">
        <v>21</v>
      </c>
      <c r="K727" s="616">
        <v>2004</v>
      </c>
      <c r="L727" s="616">
        <v>2023</v>
      </c>
      <c r="M727" s="616">
        <v>1712706</v>
      </c>
      <c r="N727" s="617">
        <v>1874636.5</v>
      </c>
      <c r="O727" s="616" t="s">
        <v>1882</v>
      </c>
      <c r="P727" s="616" t="s">
        <v>1266</v>
      </c>
      <c r="Q727" s="618">
        <v>45793</v>
      </c>
      <c r="R727" s="619">
        <v>5747</v>
      </c>
      <c r="S727" s="616" t="s">
        <v>2227</v>
      </c>
    </row>
    <row r="728" ht="14.25">
      <c r="A728" s="616">
        <v>538</v>
      </c>
      <c r="B728" s="616" t="s">
        <v>2724</v>
      </c>
      <c r="C728" s="616" t="s">
        <v>2737</v>
      </c>
      <c r="D728" s="616" t="s">
        <v>2738</v>
      </c>
      <c r="E728" s="616" t="s">
        <v>471</v>
      </c>
      <c r="F728" s="616" t="s">
        <v>472</v>
      </c>
      <c r="G728" s="616" t="s">
        <v>473</v>
      </c>
      <c r="H728" s="616" t="s">
        <v>1692</v>
      </c>
      <c r="I728" s="616" t="s">
        <v>1766</v>
      </c>
      <c r="J728" s="616" t="s">
        <v>29</v>
      </c>
      <c r="K728" s="616">
        <v>2004</v>
      </c>
      <c r="L728" s="616">
        <v>2024</v>
      </c>
      <c r="M728" s="616">
        <v>1472019.6599999999</v>
      </c>
      <c r="N728" s="617">
        <v>4727599.5760000004</v>
      </c>
      <c r="O728" s="616" t="s">
        <v>2135</v>
      </c>
      <c r="P728" s="616" t="s">
        <v>1266</v>
      </c>
      <c r="Q728" s="618">
        <v>45793</v>
      </c>
      <c r="R728" s="619">
        <v>5748</v>
      </c>
      <c r="S728" s="616" t="s">
        <v>2223</v>
      </c>
    </row>
    <row r="729" ht="14.25">
      <c r="A729" s="616">
        <v>539</v>
      </c>
      <c r="B729" s="616" t="s">
        <v>2724</v>
      </c>
      <c r="C729" s="616" t="s">
        <v>2739</v>
      </c>
      <c r="D729" s="616" t="s">
        <v>2740</v>
      </c>
      <c r="E729" s="616" t="s">
        <v>471</v>
      </c>
      <c r="F729" s="616" t="s">
        <v>472</v>
      </c>
      <c r="G729" s="616" t="s">
        <v>473</v>
      </c>
      <c r="H729" s="616" t="s">
        <v>1692</v>
      </c>
      <c r="I729" s="616" t="s">
        <v>1797</v>
      </c>
      <c r="J729" s="616" t="s">
        <v>21</v>
      </c>
      <c r="K729" s="616">
        <v>2011</v>
      </c>
      <c r="L729" s="616">
        <v>2024</v>
      </c>
      <c r="M729" s="616">
        <v>2284784.5</v>
      </c>
      <c r="N729" s="617">
        <v>2494289.0739999996</v>
      </c>
      <c r="O729" s="616" t="s">
        <v>1881</v>
      </c>
      <c r="P729" s="616" t="s">
        <v>1266</v>
      </c>
      <c r="Q729" s="618">
        <v>45793</v>
      </c>
      <c r="R729" s="619">
        <v>5749</v>
      </c>
      <c r="S729" s="616" t="s">
        <v>2277</v>
      </c>
    </row>
    <row r="730" ht="14.25">
      <c r="A730" s="616">
        <v>540</v>
      </c>
      <c r="B730" s="616" t="s">
        <v>2724</v>
      </c>
      <c r="C730" s="616" t="s">
        <v>2741</v>
      </c>
      <c r="D730" s="616" t="s">
        <v>2742</v>
      </c>
      <c r="E730" s="616" t="s">
        <v>471</v>
      </c>
      <c r="F730" s="616" t="s">
        <v>472</v>
      </c>
      <c r="G730" s="616" t="s">
        <v>473</v>
      </c>
      <c r="H730" s="616" t="s">
        <v>1692</v>
      </c>
      <c r="I730" s="616" t="s">
        <v>380</v>
      </c>
      <c r="J730" s="616" t="s">
        <v>25</v>
      </c>
      <c r="K730" s="616">
        <v>2003</v>
      </c>
      <c r="L730" s="616">
        <v>2021</v>
      </c>
      <c r="M730" s="616">
        <v>1050000</v>
      </c>
      <c r="N730" s="617">
        <v>7458644.4799999995</v>
      </c>
      <c r="O730" s="616" t="s">
        <v>1881</v>
      </c>
      <c r="P730" s="616" t="s">
        <v>1266</v>
      </c>
      <c r="Q730" s="618">
        <v>45793</v>
      </c>
      <c r="R730" s="619">
        <v>5750</v>
      </c>
      <c r="S730" s="616" t="s">
        <v>2743</v>
      </c>
    </row>
    <row r="731" ht="14.25">
      <c r="A731" s="616"/>
      <c r="B731" s="616"/>
      <c r="C731" s="616" t="s">
        <v>2741</v>
      </c>
      <c r="D731" s="616" t="s">
        <v>2744</v>
      </c>
      <c r="E731" s="616" t="s">
        <v>471</v>
      </c>
      <c r="F731" s="616" t="s">
        <v>472</v>
      </c>
      <c r="G731" s="616" t="s">
        <v>473</v>
      </c>
      <c r="H731" s="616" t="s">
        <v>1692</v>
      </c>
      <c r="I731" s="616" t="s">
        <v>380</v>
      </c>
      <c r="J731" s="616" t="s">
        <v>18</v>
      </c>
      <c r="K731" s="616">
        <v>2003</v>
      </c>
      <c r="L731" s="616">
        <v>2019</v>
      </c>
      <c r="M731" s="616">
        <v>160266.47</v>
      </c>
      <c r="N731" s="617">
        <v>8491022.8100000005</v>
      </c>
      <c r="O731" s="616" t="s">
        <v>1881</v>
      </c>
      <c r="P731" s="616" t="s">
        <v>1266</v>
      </c>
      <c r="Q731" s="618"/>
      <c r="R731" s="619"/>
      <c r="S731" s="616"/>
    </row>
    <row r="732" ht="14.25">
      <c r="A732" s="616">
        <v>541</v>
      </c>
      <c r="B732" s="616" t="s">
        <v>2724</v>
      </c>
      <c r="C732" s="616" t="s">
        <v>2745</v>
      </c>
      <c r="D732" s="616" t="s">
        <v>2746</v>
      </c>
      <c r="E732" s="616" t="s">
        <v>471</v>
      </c>
      <c r="F732" s="616" t="s">
        <v>472</v>
      </c>
      <c r="G732" s="616" t="s">
        <v>473</v>
      </c>
      <c r="H732" s="616" t="s">
        <v>1691</v>
      </c>
      <c r="I732" s="616" t="s">
        <v>550</v>
      </c>
      <c r="J732" s="616" t="s">
        <v>25</v>
      </c>
      <c r="K732" s="616">
        <v>1969</v>
      </c>
      <c r="L732" s="616">
        <v>2023</v>
      </c>
      <c r="M732" s="616">
        <v>2849682.5099999998</v>
      </c>
      <c r="N732" s="617">
        <v>7287728.3098399993</v>
      </c>
      <c r="O732" s="616" t="s">
        <v>1862</v>
      </c>
      <c r="P732" s="616" t="s">
        <v>1266</v>
      </c>
      <c r="Q732" s="618">
        <v>45793</v>
      </c>
      <c r="R732" s="619">
        <v>5751</v>
      </c>
      <c r="S732" s="616" t="s">
        <v>2370</v>
      </c>
    </row>
    <row r="733" ht="14.25">
      <c r="A733" s="616">
        <v>542</v>
      </c>
      <c r="B733" s="616" t="s">
        <v>2724</v>
      </c>
      <c r="C733" s="616" t="s">
        <v>2747</v>
      </c>
      <c r="D733" s="616" t="s">
        <v>2748</v>
      </c>
      <c r="E733" s="616" t="s">
        <v>471</v>
      </c>
      <c r="F733" s="616" t="s">
        <v>472</v>
      </c>
      <c r="G733" s="616" t="s">
        <v>473</v>
      </c>
      <c r="H733" s="616" t="s">
        <v>1683</v>
      </c>
      <c r="I733" s="616" t="s">
        <v>129</v>
      </c>
      <c r="J733" s="616" t="s">
        <v>25</v>
      </c>
      <c r="K733" s="616">
        <v>2012</v>
      </c>
      <c r="L733" s="616">
        <v>2018</v>
      </c>
      <c r="M733" s="616">
        <v>911822.96999999997</v>
      </c>
      <c r="N733" s="617">
        <v>6576260.1999999993</v>
      </c>
      <c r="O733" s="616" t="s">
        <v>2088</v>
      </c>
      <c r="P733" s="616" t="s">
        <v>1266</v>
      </c>
      <c r="Q733" s="618">
        <v>45793</v>
      </c>
      <c r="R733" s="619">
        <v>5752</v>
      </c>
      <c r="S733" s="616" t="s">
        <v>2749</v>
      </c>
    </row>
    <row r="734" ht="14.25">
      <c r="A734" s="616">
        <v>543</v>
      </c>
      <c r="B734" s="616" t="s">
        <v>2724</v>
      </c>
      <c r="C734" s="616" t="s">
        <v>2750</v>
      </c>
      <c r="D734" s="616" t="s">
        <v>2751</v>
      </c>
      <c r="E734" s="616" t="s">
        <v>471</v>
      </c>
      <c r="F734" s="616" t="s">
        <v>472</v>
      </c>
      <c r="G734" s="616" t="s">
        <v>473</v>
      </c>
      <c r="H734" s="616" t="s">
        <v>1692</v>
      </c>
      <c r="I734" s="616" t="s">
        <v>1606</v>
      </c>
      <c r="J734" s="616" t="s">
        <v>19</v>
      </c>
      <c r="K734" s="616">
        <v>2003</v>
      </c>
      <c r="L734" s="616">
        <v>2024</v>
      </c>
      <c r="M734" s="616">
        <v>2999967</v>
      </c>
      <c r="N734" s="616">
        <v>3533685</v>
      </c>
      <c r="O734" s="616"/>
      <c r="P734" s="616" t="s">
        <v>1266</v>
      </c>
      <c r="Q734" s="618">
        <v>45793</v>
      </c>
      <c r="R734" s="619">
        <v>5753</v>
      </c>
      <c r="S734" s="616" t="s">
        <v>2752</v>
      </c>
    </row>
    <row r="735" ht="14.25">
      <c r="A735" s="616"/>
      <c r="B735" s="616"/>
      <c r="C735" s="616" t="s">
        <v>2750</v>
      </c>
      <c r="D735" s="616" t="s">
        <v>2753</v>
      </c>
      <c r="E735" s="616" t="s">
        <v>471</v>
      </c>
      <c r="F735" s="616" t="s">
        <v>472</v>
      </c>
      <c r="G735" s="616" t="s">
        <v>473</v>
      </c>
      <c r="H735" s="616" t="s">
        <v>1692</v>
      </c>
      <c r="I735" s="616" t="s">
        <v>1606</v>
      </c>
      <c r="J735" s="616" t="s">
        <v>22</v>
      </c>
      <c r="K735" s="616">
        <v>2003</v>
      </c>
      <c r="L735" s="616">
        <v>2024</v>
      </c>
      <c r="M735" s="616" t="s">
        <v>2754</v>
      </c>
      <c r="N735" s="617">
        <v>3929242.548</v>
      </c>
      <c r="O735" s="616" t="s">
        <v>2730</v>
      </c>
      <c r="P735" s="616" t="s">
        <v>1266</v>
      </c>
      <c r="Q735" s="618"/>
      <c r="R735" s="619"/>
      <c r="S735" s="616"/>
    </row>
    <row r="736" ht="14.25">
      <c r="A736" s="616"/>
      <c r="B736" s="616"/>
      <c r="C736" s="616" t="s">
        <v>2750</v>
      </c>
      <c r="D736" s="616" t="s">
        <v>2755</v>
      </c>
      <c r="E736" s="616" t="s">
        <v>471</v>
      </c>
      <c r="F736" s="616" t="s">
        <v>472</v>
      </c>
      <c r="G736" s="616" t="s">
        <v>473</v>
      </c>
      <c r="H736" s="616" t="s">
        <v>1692</v>
      </c>
      <c r="I736" s="616" t="s">
        <v>1606</v>
      </c>
      <c r="J736" s="616" t="s">
        <v>25</v>
      </c>
      <c r="K736" s="616">
        <v>2003</v>
      </c>
      <c r="L736" s="616">
        <v>2018</v>
      </c>
      <c r="M736" s="616" t="s">
        <v>2756</v>
      </c>
      <c r="N736" s="617">
        <v>13785173.279999999</v>
      </c>
      <c r="O736" s="616" t="s">
        <v>2730</v>
      </c>
      <c r="P736" s="616" t="s">
        <v>1266</v>
      </c>
      <c r="Q736" s="618"/>
      <c r="R736" s="619"/>
      <c r="S736" s="616"/>
    </row>
    <row r="737" ht="14.25">
      <c r="A737" s="616"/>
      <c r="B737" s="616"/>
      <c r="C737" s="616" t="s">
        <v>2750</v>
      </c>
      <c r="D737" s="616" t="s">
        <v>2757</v>
      </c>
      <c r="E737" s="616" t="s">
        <v>471</v>
      </c>
      <c r="F737" s="616" t="s">
        <v>472</v>
      </c>
      <c r="G737" s="616" t="s">
        <v>473</v>
      </c>
      <c r="H737" s="616" t="s">
        <v>1692</v>
      </c>
      <c r="I737" s="616" t="s">
        <v>1606</v>
      </c>
      <c r="J737" s="616" t="s">
        <v>24</v>
      </c>
      <c r="K737" s="616">
        <v>2003</v>
      </c>
      <c r="L737" s="616">
        <v>2024</v>
      </c>
      <c r="M737" s="616" t="s">
        <v>2758</v>
      </c>
      <c r="N737" s="617">
        <v>3929242.548</v>
      </c>
      <c r="O737" s="616" t="s">
        <v>2730</v>
      </c>
      <c r="P737" s="616" t="s">
        <v>1266</v>
      </c>
      <c r="Q737" s="618"/>
      <c r="R737" s="619"/>
      <c r="S737" s="616"/>
    </row>
    <row r="738" ht="14.25">
      <c r="A738" s="616">
        <v>544</v>
      </c>
      <c r="B738" s="616" t="s">
        <v>1637</v>
      </c>
      <c r="C738" s="616" t="s">
        <v>2759</v>
      </c>
      <c r="D738" s="616" t="s">
        <v>2760</v>
      </c>
      <c r="E738" s="616" t="s">
        <v>69</v>
      </c>
      <c r="F738" s="616" t="s">
        <v>70</v>
      </c>
      <c r="G738" s="616" t="s">
        <v>71</v>
      </c>
      <c r="H738" s="616" t="s">
        <v>219</v>
      </c>
      <c r="I738" s="616" t="s">
        <v>2761</v>
      </c>
      <c r="J738" s="616" t="s">
        <v>18</v>
      </c>
      <c r="K738" s="616">
        <v>1988</v>
      </c>
      <c r="L738" s="616">
        <v>2023</v>
      </c>
      <c r="M738" s="616">
        <v>2740088.29</v>
      </c>
      <c r="N738" s="617">
        <v>9559767.9299999997</v>
      </c>
      <c r="O738" s="616" t="s">
        <v>1855</v>
      </c>
      <c r="P738" s="616" t="s">
        <v>1266</v>
      </c>
      <c r="Q738" s="618">
        <v>45793</v>
      </c>
      <c r="R738" s="619">
        <v>5754</v>
      </c>
      <c r="S738" s="616" t="s">
        <v>2225</v>
      </c>
    </row>
    <row r="739" ht="14.25">
      <c r="A739" s="616">
        <v>545</v>
      </c>
      <c r="B739" s="616" t="s">
        <v>1637</v>
      </c>
      <c r="C739" s="616" t="s">
        <v>2762</v>
      </c>
      <c r="D739" s="616" t="s">
        <v>2763</v>
      </c>
      <c r="E739" s="616" t="s">
        <v>69</v>
      </c>
      <c r="F739" s="616" t="s">
        <v>70</v>
      </c>
      <c r="G739" s="616" t="s">
        <v>71</v>
      </c>
      <c r="H739" s="616" t="s">
        <v>1327</v>
      </c>
      <c r="I739" s="616" t="s">
        <v>2761</v>
      </c>
      <c r="J739" s="616" t="s">
        <v>18</v>
      </c>
      <c r="K739" s="616">
        <v>1975</v>
      </c>
      <c r="L739" s="616">
        <v>2022</v>
      </c>
      <c r="M739" s="616">
        <v>4803504.4299999997</v>
      </c>
      <c r="N739" s="617">
        <v>29186171.879999999</v>
      </c>
      <c r="O739" s="616" t="s">
        <v>1852</v>
      </c>
      <c r="P739" s="616" t="s">
        <v>1266</v>
      </c>
      <c r="Q739" s="618">
        <v>45793</v>
      </c>
      <c r="R739" s="619">
        <v>5755</v>
      </c>
      <c r="S739" s="616" t="s">
        <v>2246</v>
      </c>
    </row>
    <row r="740" ht="14.25">
      <c r="A740" s="616">
        <v>546</v>
      </c>
      <c r="B740" s="616" t="s">
        <v>1637</v>
      </c>
      <c r="C740" s="616" t="s">
        <v>2764</v>
      </c>
      <c r="D740" s="616" t="s">
        <v>2765</v>
      </c>
      <c r="E740" s="616" t="s">
        <v>69</v>
      </c>
      <c r="F740" s="616" t="s">
        <v>70</v>
      </c>
      <c r="G740" s="616" t="s">
        <v>71</v>
      </c>
      <c r="H740" s="616" t="s">
        <v>566</v>
      </c>
      <c r="I740" s="616" t="s">
        <v>615</v>
      </c>
      <c r="J740" s="616" t="s">
        <v>25</v>
      </c>
      <c r="K740" s="616">
        <v>1977</v>
      </c>
      <c r="L740" s="616">
        <v>2019</v>
      </c>
      <c r="M740" s="616">
        <v>2450057.1499999999</v>
      </c>
      <c r="N740" s="617">
        <v>10921586.559999999</v>
      </c>
      <c r="O740" s="616" t="s">
        <v>1862</v>
      </c>
      <c r="P740" s="616" t="s">
        <v>1266</v>
      </c>
      <c r="Q740" s="618">
        <v>45793</v>
      </c>
      <c r="R740" s="619">
        <v>5756</v>
      </c>
      <c r="S740" s="616" t="s">
        <v>2409</v>
      </c>
    </row>
    <row r="741" ht="14.25">
      <c r="A741" s="616">
        <v>547</v>
      </c>
      <c r="B741" s="616" t="s">
        <v>1637</v>
      </c>
      <c r="C741" s="616" t="s">
        <v>2766</v>
      </c>
      <c r="D741" s="616" t="s">
        <v>2767</v>
      </c>
      <c r="E741" s="616" t="s">
        <v>69</v>
      </c>
      <c r="F741" s="616" t="s">
        <v>70</v>
      </c>
      <c r="G741" s="616" t="s">
        <v>71</v>
      </c>
      <c r="H741" s="616" t="s">
        <v>1327</v>
      </c>
      <c r="I741" s="616" t="s">
        <v>2768</v>
      </c>
      <c r="J741" s="616" t="s">
        <v>25</v>
      </c>
      <c r="K741" s="616">
        <v>1976</v>
      </c>
      <c r="L741" s="616">
        <v>2020</v>
      </c>
      <c r="M741" s="616">
        <v>10506299</v>
      </c>
      <c r="N741" s="617">
        <v>36960247.199999996</v>
      </c>
      <c r="O741" s="616" t="s">
        <v>1852</v>
      </c>
      <c r="P741" s="616" t="s">
        <v>1266</v>
      </c>
      <c r="Q741" s="618">
        <v>45793</v>
      </c>
      <c r="R741" s="619">
        <v>5757</v>
      </c>
      <c r="S741" s="616" t="s">
        <v>2769</v>
      </c>
    </row>
    <row r="742" ht="14.25">
      <c r="A742" s="616">
        <v>548</v>
      </c>
      <c r="B742" s="616" t="s">
        <v>1637</v>
      </c>
      <c r="C742" s="616" t="s">
        <v>2770</v>
      </c>
      <c r="D742" s="616" t="s">
        <v>2771</v>
      </c>
      <c r="E742" s="616" t="s">
        <v>69</v>
      </c>
      <c r="F742" s="616" t="s">
        <v>70</v>
      </c>
      <c r="G742" s="616" t="s">
        <v>71</v>
      </c>
      <c r="H742" s="616" t="s">
        <v>566</v>
      </c>
      <c r="I742" s="616" t="s">
        <v>1456</v>
      </c>
      <c r="J742" s="616" t="s">
        <v>25</v>
      </c>
      <c r="K742" s="616">
        <v>1977</v>
      </c>
      <c r="L742" s="616">
        <v>2021</v>
      </c>
      <c r="M742" s="616">
        <v>4591906.1500000004</v>
      </c>
      <c r="N742" s="617">
        <v>10796720.859999999</v>
      </c>
      <c r="O742" s="616" t="s">
        <v>1862</v>
      </c>
      <c r="P742" s="616" t="s">
        <v>1266</v>
      </c>
      <c r="Q742" s="618">
        <v>45793</v>
      </c>
      <c r="R742" s="619">
        <v>5758</v>
      </c>
      <c r="S742" s="616" t="s">
        <v>2328</v>
      </c>
    </row>
    <row r="743" ht="14.25">
      <c r="A743" s="616">
        <v>549</v>
      </c>
      <c r="B743" s="616" t="s">
        <v>2530</v>
      </c>
      <c r="C743" s="616" t="s">
        <v>2772</v>
      </c>
      <c r="D743" s="616" t="s">
        <v>2773</v>
      </c>
      <c r="E743" s="616" t="s">
        <v>286</v>
      </c>
      <c r="F743" s="616" t="s">
        <v>2535</v>
      </c>
      <c r="G743" s="616" t="s">
        <v>2774</v>
      </c>
      <c r="H743" s="616" t="s">
        <v>2775</v>
      </c>
      <c r="I743" s="616" t="s">
        <v>141</v>
      </c>
      <c r="J743" s="616" t="s">
        <v>25</v>
      </c>
      <c r="K743" s="616">
        <v>1971</v>
      </c>
      <c r="L743" s="616">
        <v>2024</v>
      </c>
      <c r="M743" s="616">
        <v>2302168.2000000002</v>
      </c>
      <c r="N743" s="617">
        <v>11104394.806237917</v>
      </c>
      <c r="O743" s="616" t="s">
        <v>1852</v>
      </c>
      <c r="P743" s="616" t="s">
        <v>1266</v>
      </c>
      <c r="Q743" s="618">
        <v>45793</v>
      </c>
      <c r="R743" s="619">
        <v>5759</v>
      </c>
      <c r="S743" s="616" t="s">
        <v>2235</v>
      </c>
    </row>
    <row r="744" ht="14.25">
      <c r="A744" s="616">
        <v>550</v>
      </c>
      <c r="B744" s="616" t="s">
        <v>2530</v>
      </c>
      <c r="C744" s="616" t="s">
        <v>2776</v>
      </c>
      <c r="D744" s="616" t="s">
        <v>2777</v>
      </c>
      <c r="E744" s="616" t="s">
        <v>286</v>
      </c>
      <c r="F744" s="616" t="s">
        <v>2535</v>
      </c>
      <c r="G744" s="616" t="s">
        <v>2536</v>
      </c>
      <c r="H744" s="616" t="s">
        <v>2537</v>
      </c>
      <c r="I744" s="616" t="s">
        <v>1283</v>
      </c>
      <c r="J744" s="616" t="s">
        <v>21</v>
      </c>
      <c r="K744" s="616">
        <v>1995</v>
      </c>
      <c r="L744" s="616">
        <v>2022</v>
      </c>
      <c r="M744" s="616">
        <v>841207.39000000001</v>
      </c>
      <c r="N744" s="617">
        <v>2011682.6534399998</v>
      </c>
      <c r="O744" s="616" t="s">
        <v>1857</v>
      </c>
      <c r="P744" s="616" t="s">
        <v>1266</v>
      </c>
      <c r="Q744" s="618">
        <v>45793</v>
      </c>
      <c r="R744" s="619">
        <v>5760</v>
      </c>
      <c r="S744" s="616" t="s">
        <v>2778</v>
      </c>
    </row>
    <row r="745" ht="14.25">
      <c r="A745" s="616"/>
      <c r="B745" s="616"/>
      <c r="C745" s="616" t="s">
        <v>2776</v>
      </c>
      <c r="D745" s="616" t="s">
        <v>2779</v>
      </c>
      <c r="E745" s="616" t="s">
        <v>286</v>
      </c>
      <c r="F745" s="616" t="s">
        <v>2535</v>
      </c>
      <c r="G745" s="616" t="s">
        <v>2536</v>
      </c>
      <c r="H745" s="616" t="s">
        <v>2537</v>
      </c>
      <c r="I745" s="616" t="s">
        <v>1283</v>
      </c>
      <c r="J745" s="616" t="s">
        <v>18</v>
      </c>
      <c r="K745" s="616">
        <v>1995</v>
      </c>
      <c r="L745" s="616">
        <v>2022</v>
      </c>
      <c r="M745" s="616">
        <v>1108011.1499999999</v>
      </c>
      <c r="N745" s="617">
        <v>7247034.9240000006</v>
      </c>
      <c r="O745" s="616" t="s">
        <v>2106</v>
      </c>
      <c r="P745" s="616" t="s">
        <v>1266</v>
      </c>
      <c r="Q745" s="618"/>
      <c r="R745" s="619"/>
      <c r="S745" s="616"/>
    </row>
    <row r="746" ht="14.25">
      <c r="A746" s="616">
        <v>551</v>
      </c>
      <c r="B746" s="616" t="s">
        <v>2780</v>
      </c>
      <c r="C746" s="616" t="s">
        <v>2781</v>
      </c>
      <c r="D746" s="616" t="s">
        <v>2782</v>
      </c>
      <c r="E746" s="616" t="s">
        <v>69</v>
      </c>
      <c r="F746" s="616" t="s">
        <v>70</v>
      </c>
      <c r="G746" s="616" t="s">
        <v>71</v>
      </c>
      <c r="H746" s="616" t="s">
        <v>1264</v>
      </c>
      <c r="I746" s="616" t="s">
        <v>1972</v>
      </c>
      <c r="J746" s="616" t="s">
        <v>25</v>
      </c>
      <c r="K746" s="616">
        <v>1982</v>
      </c>
      <c r="L746" s="616">
        <v>2024</v>
      </c>
      <c r="M746" s="616">
        <v>1838661.4099999999</v>
      </c>
      <c r="N746" s="617">
        <v>4911384.1999999993</v>
      </c>
      <c r="O746" s="616" t="s">
        <v>1855</v>
      </c>
      <c r="P746" s="616" t="s">
        <v>1266</v>
      </c>
      <c r="Q746" s="618">
        <v>45793</v>
      </c>
      <c r="R746" s="619">
        <v>5761</v>
      </c>
      <c r="S746" s="616" t="s">
        <v>2235</v>
      </c>
    </row>
    <row r="747" ht="14.25">
      <c r="A747" s="616">
        <v>552</v>
      </c>
      <c r="B747" s="616" t="s">
        <v>2783</v>
      </c>
      <c r="C747" s="616" t="s">
        <v>2784</v>
      </c>
      <c r="D747" s="616" t="s">
        <v>2785</v>
      </c>
      <c r="E747" s="616" t="s">
        <v>69</v>
      </c>
      <c r="F747" s="616" t="s">
        <v>70</v>
      </c>
      <c r="G747" s="616" t="s">
        <v>71</v>
      </c>
      <c r="H747" s="616" t="s">
        <v>144</v>
      </c>
      <c r="I747" s="616" t="s">
        <v>2167</v>
      </c>
      <c r="J747" s="616" t="s">
        <v>22</v>
      </c>
      <c r="K747" s="616">
        <v>1968</v>
      </c>
      <c r="L747" s="616">
        <v>2019</v>
      </c>
      <c r="M747" s="616">
        <v>120034.06</v>
      </c>
      <c r="N747" s="617">
        <v>1321863.3119999999</v>
      </c>
      <c r="O747" s="616" t="s">
        <v>2248</v>
      </c>
      <c r="P747" s="616" t="s">
        <v>1266</v>
      </c>
      <c r="Q747" s="618">
        <v>45793</v>
      </c>
      <c r="R747" s="619">
        <v>5762</v>
      </c>
      <c r="S747" s="616" t="s">
        <v>2786</v>
      </c>
    </row>
    <row r="748" ht="14.25">
      <c r="A748" s="616"/>
      <c r="B748" s="616"/>
      <c r="C748" s="616" t="s">
        <v>2784</v>
      </c>
      <c r="D748" s="616" t="s">
        <v>2787</v>
      </c>
      <c r="E748" s="616" t="s">
        <v>69</v>
      </c>
      <c r="F748" s="616" t="s">
        <v>70</v>
      </c>
      <c r="G748" s="616" t="s">
        <v>71</v>
      </c>
      <c r="H748" s="616" t="s">
        <v>144</v>
      </c>
      <c r="I748" s="616" t="s">
        <v>2167</v>
      </c>
      <c r="J748" s="616" t="s">
        <v>29</v>
      </c>
      <c r="K748" s="616">
        <v>1968</v>
      </c>
      <c r="L748" s="616">
        <v>2019</v>
      </c>
      <c r="M748" s="616">
        <v>456491.77000000002</v>
      </c>
      <c r="N748" s="617">
        <v>3788361.696</v>
      </c>
      <c r="O748" s="616" t="s">
        <v>2248</v>
      </c>
      <c r="P748" s="616" t="s">
        <v>1266</v>
      </c>
      <c r="Q748" s="618"/>
      <c r="R748" s="619"/>
      <c r="S748" s="616"/>
    </row>
    <row r="749" ht="14.25">
      <c r="A749" s="616"/>
      <c r="B749" s="616"/>
      <c r="C749" s="616" t="s">
        <v>2784</v>
      </c>
      <c r="D749" s="616" t="s">
        <v>2788</v>
      </c>
      <c r="E749" s="616" t="s">
        <v>69</v>
      </c>
      <c r="F749" s="616" t="s">
        <v>70</v>
      </c>
      <c r="G749" s="616" t="s">
        <v>71</v>
      </c>
      <c r="H749" s="616" t="s">
        <v>144</v>
      </c>
      <c r="I749" s="616" t="s">
        <v>2167</v>
      </c>
      <c r="J749" s="616" t="s">
        <v>24</v>
      </c>
      <c r="K749" s="616">
        <v>1968</v>
      </c>
      <c r="L749" s="616">
        <v>2019</v>
      </c>
      <c r="M749" s="616">
        <v>120034.06</v>
      </c>
      <c r="N749" s="617">
        <v>1321863.3119999999</v>
      </c>
      <c r="O749" s="616" t="s">
        <v>2248</v>
      </c>
      <c r="P749" s="616" t="s">
        <v>1266</v>
      </c>
      <c r="Q749" s="618"/>
      <c r="R749" s="619"/>
      <c r="S749" s="616"/>
    </row>
    <row r="750" ht="14.25">
      <c r="A750" s="616">
        <v>553</v>
      </c>
      <c r="B750" s="616" t="s">
        <v>2789</v>
      </c>
      <c r="C750" s="616" t="s">
        <v>2790</v>
      </c>
      <c r="D750" s="616" t="s">
        <v>2791</v>
      </c>
      <c r="E750" s="616" t="s">
        <v>69</v>
      </c>
      <c r="F750" s="616" t="s">
        <v>70</v>
      </c>
      <c r="G750" s="616" t="s">
        <v>71</v>
      </c>
      <c r="H750" s="616" t="s">
        <v>1815</v>
      </c>
      <c r="I750" s="616" t="s">
        <v>331</v>
      </c>
      <c r="J750" s="616" t="s">
        <v>22</v>
      </c>
      <c r="K750" s="616">
        <v>1967</v>
      </c>
      <c r="L750" s="616">
        <v>2018</v>
      </c>
      <c r="M750" s="616">
        <v>200001.73999999999</v>
      </c>
      <c r="N750" s="617">
        <v>1486175.7680000002</v>
      </c>
      <c r="O750" s="616" t="s">
        <v>1886</v>
      </c>
      <c r="P750" s="616" t="s">
        <v>1266</v>
      </c>
      <c r="Q750" s="618">
        <v>45793</v>
      </c>
      <c r="R750" s="619">
        <v>5763</v>
      </c>
      <c r="S750" s="616" t="s">
        <v>2792</v>
      </c>
    </row>
    <row r="751" ht="14.25">
      <c r="A751" s="616"/>
      <c r="B751" s="616"/>
      <c r="C751" s="616" t="s">
        <v>2790</v>
      </c>
      <c r="D751" s="616" t="s">
        <v>2793</v>
      </c>
      <c r="E751" s="616" t="s">
        <v>69</v>
      </c>
      <c r="F751" s="616" t="s">
        <v>70</v>
      </c>
      <c r="G751" s="616" t="s">
        <v>71</v>
      </c>
      <c r="H751" s="616" t="s">
        <v>1815</v>
      </c>
      <c r="I751" s="616" t="s">
        <v>331</v>
      </c>
      <c r="J751" s="616" t="s">
        <v>29</v>
      </c>
      <c r="K751" s="616">
        <v>1967</v>
      </c>
      <c r="L751" s="616">
        <v>2018</v>
      </c>
      <c r="M751" s="616">
        <v>200001.73999999999</v>
      </c>
      <c r="N751" s="617">
        <v>4259268.9440000001</v>
      </c>
      <c r="O751" s="616" t="s">
        <v>2794</v>
      </c>
      <c r="P751" s="616" t="s">
        <v>1266</v>
      </c>
      <c r="Q751" s="618"/>
      <c r="R751" s="619"/>
      <c r="S751" s="616"/>
    </row>
    <row r="752" ht="14.25">
      <c r="A752" s="616">
        <v>554</v>
      </c>
      <c r="B752" s="616" t="s">
        <v>2199</v>
      </c>
      <c r="C752" s="616" t="s">
        <v>2200</v>
      </c>
      <c r="D752" s="616" t="s">
        <v>2795</v>
      </c>
      <c r="E752" s="616" t="s">
        <v>69</v>
      </c>
      <c r="F752" s="616" t="s">
        <v>70</v>
      </c>
      <c r="G752" s="616" t="s">
        <v>71</v>
      </c>
      <c r="H752" s="616" t="s">
        <v>2201</v>
      </c>
      <c r="I752" s="616" t="s">
        <v>1547</v>
      </c>
      <c r="J752" s="616" t="s">
        <v>29</v>
      </c>
      <c r="K752" s="616">
        <v>1964</v>
      </c>
      <c r="L752" s="616">
        <v>2020</v>
      </c>
      <c r="M752" s="616">
        <v>1087881</v>
      </c>
      <c r="N752" s="617">
        <v>3961853.8400000003</v>
      </c>
      <c r="O752" s="616" t="s">
        <v>2248</v>
      </c>
      <c r="P752" s="616" t="s">
        <v>1266</v>
      </c>
      <c r="Q752" s="618">
        <v>45793</v>
      </c>
      <c r="R752" s="619">
        <v>5764</v>
      </c>
      <c r="S752" s="616" t="s">
        <v>2796</v>
      </c>
    </row>
    <row r="753" ht="14.25">
      <c r="A753" s="616">
        <v>555</v>
      </c>
      <c r="B753" s="616" t="s">
        <v>2797</v>
      </c>
      <c r="C753" s="616" t="s">
        <v>2798</v>
      </c>
      <c r="D753" s="616" t="s">
        <v>2799</v>
      </c>
      <c r="E753" s="616" t="s">
        <v>69</v>
      </c>
      <c r="F753" s="616" t="s">
        <v>70</v>
      </c>
      <c r="G753" s="616" t="s">
        <v>71</v>
      </c>
      <c r="H753" s="616" t="s">
        <v>461</v>
      </c>
      <c r="I753" s="616" t="s">
        <v>2800</v>
      </c>
      <c r="J753" s="616" t="s">
        <v>22</v>
      </c>
      <c r="K753" s="616">
        <v>1983</v>
      </c>
      <c r="L753" s="616">
        <v>2024</v>
      </c>
      <c r="M753" s="616">
        <v>6973143.4800000004</v>
      </c>
      <c r="N753" s="617">
        <v>11636858.155999999</v>
      </c>
      <c r="O753" s="616" t="s">
        <v>2801</v>
      </c>
      <c r="P753" s="616" t="s">
        <v>1266</v>
      </c>
      <c r="Q753" s="618">
        <v>45793</v>
      </c>
      <c r="R753" s="619">
        <v>5765</v>
      </c>
      <c r="S753" s="616" t="s">
        <v>2802</v>
      </c>
    </row>
    <row r="754" ht="14.25">
      <c r="A754" s="616"/>
      <c r="B754" s="616"/>
      <c r="C754" s="616" t="s">
        <v>2798</v>
      </c>
      <c r="D754" s="616" t="s">
        <v>2803</v>
      </c>
      <c r="E754" s="616" t="s">
        <v>69</v>
      </c>
      <c r="F754" s="616" t="s">
        <v>70</v>
      </c>
      <c r="G754" s="616" t="s">
        <v>71</v>
      </c>
      <c r="H754" s="616" t="s">
        <v>461</v>
      </c>
      <c r="I754" s="616" t="s">
        <v>2800</v>
      </c>
      <c r="J754" s="616" t="s">
        <v>29</v>
      </c>
      <c r="K754" s="616">
        <v>1983</v>
      </c>
      <c r="L754" s="616">
        <v>2024</v>
      </c>
      <c r="M754" s="616">
        <v>6973143.4800000004</v>
      </c>
      <c r="N754" s="617">
        <v>33350367.848000001</v>
      </c>
      <c r="O754" s="616" t="s">
        <v>2804</v>
      </c>
      <c r="P754" s="616" t="s">
        <v>1266</v>
      </c>
      <c r="Q754" s="618"/>
      <c r="R754" s="619"/>
      <c r="S754" s="616"/>
    </row>
    <row r="755" ht="14.25">
      <c r="A755" s="616"/>
      <c r="B755" s="616"/>
      <c r="C755" s="616" t="s">
        <v>2798</v>
      </c>
      <c r="D755" s="616" t="s">
        <v>2805</v>
      </c>
      <c r="E755" s="616" t="s">
        <v>69</v>
      </c>
      <c r="F755" s="616" t="s">
        <v>70</v>
      </c>
      <c r="G755" s="616" t="s">
        <v>71</v>
      </c>
      <c r="H755" s="616" t="s">
        <v>461</v>
      </c>
      <c r="I755" s="616" t="s">
        <v>2800</v>
      </c>
      <c r="J755" s="616" t="s">
        <v>24</v>
      </c>
      <c r="K755" s="616">
        <v>1983</v>
      </c>
      <c r="L755" s="616">
        <v>2024</v>
      </c>
      <c r="M755" s="616">
        <v>6973143.4800000004</v>
      </c>
      <c r="N755" s="617">
        <v>11636858.155999999</v>
      </c>
      <c r="O755" s="616" t="s">
        <v>2806</v>
      </c>
      <c r="P755" s="616" t="s">
        <v>1266</v>
      </c>
      <c r="Q755" s="618"/>
      <c r="R755" s="619"/>
      <c r="S755" s="616"/>
    </row>
    <row r="756" ht="14.25">
      <c r="A756" s="616">
        <v>556</v>
      </c>
      <c r="B756" s="616" t="s">
        <v>1987</v>
      </c>
      <c r="C756" s="616" t="s">
        <v>1988</v>
      </c>
      <c r="D756" s="616" t="s">
        <v>2807</v>
      </c>
      <c r="E756" s="616" t="s">
        <v>69</v>
      </c>
      <c r="F756" s="616" t="s">
        <v>70</v>
      </c>
      <c r="G756" s="616" t="s">
        <v>71</v>
      </c>
      <c r="H756" s="616" t="s">
        <v>1835</v>
      </c>
      <c r="I756" s="616" t="s">
        <v>1783</v>
      </c>
      <c r="J756" s="616" t="s">
        <v>2808</v>
      </c>
      <c r="K756" s="616">
        <v>1997</v>
      </c>
      <c r="L756" s="616">
        <v>2024</v>
      </c>
      <c r="M756" s="616">
        <v>3460000</v>
      </c>
      <c r="N756" s="617">
        <v>5843685</v>
      </c>
      <c r="O756" s="616"/>
      <c r="P756" s="616" t="s">
        <v>1266</v>
      </c>
      <c r="Q756" s="618">
        <v>45793</v>
      </c>
      <c r="R756" s="619">
        <v>5766</v>
      </c>
      <c r="S756" s="616" t="s">
        <v>2809</v>
      </c>
    </row>
    <row r="757" ht="14.25">
      <c r="A757" s="616"/>
      <c r="B757" s="616"/>
      <c r="C757" s="616" t="s">
        <v>1988</v>
      </c>
      <c r="D757" s="616" t="s">
        <v>2810</v>
      </c>
      <c r="E757" s="616" t="s">
        <v>69</v>
      </c>
      <c r="F757" s="616" t="s">
        <v>70</v>
      </c>
      <c r="G757" s="616" t="s">
        <v>71</v>
      </c>
      <c r="H757" s="616" t="s">
        <v>1835</v>
      </c>
      <c r="I757" s="616" t="s">
        <v>1783</v>
      </c>
      <c r="J757" s="616" t="s">
        <v>2811</v>
      </c>
      <c r="K757" s="616">
        <v>1997</v>
      </c>
      <c r="L757" s="616">
        <v>2024</v>
      </c>
      <c r="M757" s="616">
        <v>3460000</v>
      </c>
      <c r="N757" s="617">
        <v>5843685</v>
      </c>
      <c r="O757" s="616"/>
      <c r="P757" s="616" t="s">
        <v>1266</v>
      </c>
      <c r="Q757" s="618"/>
      <c r="R757" s="619"/>
      <c r="S757" s="616"/>
    </row>
    <row r="758" ht="14.25">
      <c r="A758" s="616">
        <v>557</v>
      </c>
      <c r="B758" s="616" t="s">
        <v>1637</v>
      </c>
      <c r="C758" s="616" t="s">
        <v>2413</v>
      </c>
      <c r="D758" s="616" t="s">
        <v>2414</v>
      </c>
      <c r="E758" s="616" t="s">
        <v>69</v>
      </c>
      <c r="F758" s="616" t="s">
        <v>70</v>
      </c>
      <c r="G758" s="616" t="s">
        <v>71</v>
      </c>
      <c r="H758" s="616" t="s">
        <v>566</v>
      </c>
      <c r="I758" s="616" t="s">
        <v>629</v>
      </c>
      <c r="J758" s="616" t="s">
        <v>18</v>
      </c>
      <c r="K758" s="616">
        <v>1988</v>
      </c>
      <c r="L758" s="616">
        <v>2024</v>
      </c>
      <c r="M758" s="616">
        <v>4215935.8700000001</v>
      </c>
      <c r="N758" s="617">
        <v>14180518.890000001</v>
      </c>
      <c r="O758" s="616" t="s">
        <v>2092</v>
      </c>
      <c r="P758" s="616" t="s">
        <v>1266</v>
      </c>
      <c r="Q758" s="618">
        <v>45793</v>
      </c>
      <c r="R758" s="619">
        <v>5767</v>
      </c>
      <c r="S758" s="616" t="s">
        <v>2264</v>
      </c>
    </row>
    <row r="759" ht="14.25">
      <c r="A759" s="616">
        <v>558</v>
      </c>
      <c r="B759" s="616" t="s">
        <v>2812</v>
      </c>
      <c r="C759" s="616" t="s">
        <v>2813</v>
      </c>
      <c r="D759" s="616" t="s">
        <v>2814</v>
      </c>
      <c r="E759" s="616" t="s">
        <v>286</v>
      </c>
      <c r="F759" s="616" t="s">
        <v>287</v>
      </c>
      <c r="G759" s="616" t="s">
        <v>288</v>
      </c>
      <c r="H759" s="616" t="s">
        <v>2815</v>
      </c>
      <c r="I759" s="616" t="s">
        <v>316</v>
      </c>
      <c r="J759" s="616" t="s">
        <v>18</v>
      </c>
      <c r="K759" s="616">
        <v>1981</v>
      </c>
      <c r="L759" s="616">
        <v>2023</v>
      </c>
      <c r="M759" s="616">
        <v>1498576.8</v>
      </c>
      <c r="N759" s="617">
        <v>41641767.579999998</v>
      </c>
      <c r="O759" s="616">
        <v>25</v>
      </c>
      <c r="P759" s="616" t="s">
        <v>1266</v>
      </c>
      <c r="Q759" s="618">
        <v>45793</v>
      </c>
      <c r="R759" s="619">
        <v>5768</v>
      </c>
      <c r="S759" s="616" t="s">
        <v>2816</v>
      </c>
    </row>
    <row r="760" ht="14.25">
      <c r="A760" s="616"/>
      <c r="B760" s="616"/>
      <c r="C760" s="616" t="s">
        <v>2813</v>
      </c>
      <c r="D760" s="616" t="s">
        <v>2817</v>
      </c>
      <c r="E760" s="616" t="s">
        <v>286</v>
      </c>
      <c r="F760" s="616" t="s">
        <v>287</v>
      </c>
      <c r="G760" s="616" t="s">
        <v>288</v>
      </c>
      <c r="H760" s="616" t="s">
        <v>2815</v>
      </c>
      <c r="I760" s="616" t="s">
        <v>316</v>
      </c>
      <c r="J760" s="616" t="s">
        <v>22</v>
      </c>
      <c r="K760" s="616">
        <v>1981</v>
      </c>
      <c r="L760" s="616">
        <v>2023</v>
      </c>
      <c r="M760" s="616">
        <v>650000</v>
      </c>
      <c r="N760" s="617">
        <v>5201829.2479999997</v>
      </c>
      <c r="O760" s="616">
        <v>20</v>
      </c>
      <c r="P760" s="616" t="s">
        <v>1266</v>
      </c>
      <c r="Q760" s="618"/>
      <c r="R760" s="619"/>
      <c r="S760" s="616"/>
    </row>
    <row r="761" ht="14.25">
      <c r="A761" s="616"/>
      <c r="B761" s="616"/>
      <c r="C761" s="616" t="s">
        <v>2813</v>
      </c>
      <c r="D761" s="616" t="s">
        <v>2818</v>
      </c>
      <c r="E761" s="616" t="s">
        <v>286</v>
      </c>
      <c r="F761" s="616" t="s">
        <v>287</v>
      </c>
      <c r="G761" s="616" t="s">
        <v>288</v>
      </c>
      <c r="H761" s="616" t="s">
        <v>2815</v>
      </c>
      <c r="I761" s="616" t="s">
        <v>316</v>
      </c>
      <c r="J761" s="616" t="s">
        <v>29</v>
      </c>
      <c r="K761" s="616">
        <v>1981</v>
      </c>
      <c r="L761" s="616">
        <v>2023</v>
      </c>
      <c r="M761" s="616">
        <v>2350000</v>
      </c>
      <c r="N761" s="617">
        <v>14908054.784</v>
      </c>
      <c r="O761" s="616">
        <v>20</v>
      </c>
      <c r="P761" s="616" t="s">
        <v>1266</v>
      </c>
      <c r="Q761" s="618"/>
      <c r="R761" s="619"/>
      <c r="S761" s="616"/>
    </row>
    <row r="762" ht="14.25">
      <c r="A762" s="616">
        <v>559</v>
      </c>
      <c r="B762" s="616" t="s">
        <v>2819</v>
      </c>
      <c r="C762" s="616" t="s">
        <v>2820</v>
      </c>
      <c r="D762" s="616" t="s">
        <v>2821</v>
      </c>
      <c r="E762" s="616" t="s">
        <v>69</v>
      </c>
      <c r="F762" s="616" t="s">
        <v>70</v>
      </c>
      <c r="G762" s="616" t="s">
        <v>71</v>
      </c>
      <c r="H762" s="616" t="s">
        <v>2257</v>
      </c>
      <c r="I762" s="616" t="s">
        <v>168</v>
      </c>
      <c r="J762" s="616" t="s">
        <v>25</v>
      </c>
      <c r="K762" s="616">
        <v>1989</v>
      </c>
      <c r="L762" s="616">
        <v>2019</v>
      </c>
      <c r="M762" s="616">
        <v>2403428.8799999999</v>
      </c>
      <c r="N762" s="617">
        <v>16324109.179999998</v>
      </c>
      <c r="O762" s="616" t="s">
        <v>1862</v>
      </c>
      <c r="P762" s="616" t="s">
        <v>1266</v>
      </c>
      <c r="Q762" s="618">
        <v>45793</v>
      </c>
      <c r="R762" s="619">
        <v>5769</v>
      </c>
      <c r="S762" s="616" t="s">
        <v>2409</v>
      </c>
    </row>
    <row r="763" ht="14.25">
      <c r="A763" s="616">
        <v>560</v>
      </c>
      <c r="B763" s="616" t="s">
        <v>2822</v>
      </c>
      <c r="C763" s="616" t="s">
        <v>2823</v>
      </c>
      <c r="D763" s="616" t="s">
        <v>2824</v>
      </c>
      <c r="E763" s="616" t="s">
        <v>69</v>
      </c>
      <c r="F763" s="616" t="s">
        <v>70</v>
      </c>
      <c r="G763" s="616" t="s">
        <v>71</v>
      </c>
      <c r="H763" s="616" t="s">
        <v>2673</v>
      </c>
      <c r="I763" s="616" t="s">
        <v>2500</v>
      </c>
      <c r="J763" s="616" t="s">
        <v>19</v>
      </c>
      <c r="K763" s="616">
        <v>1997</v>
      </c>
      <c r="L763" s="616">
        <v>2024</v>
      </c>
      <c r="M763" s="616">
        <v>3010990</v>
      </c>
      <c r="N763" s="616">
        <v>4193685</v>
      </c>
      <c r="O763" s="616"/>
      <c r="P763" s="616" t="s">
        <v>1266</v>
      </c>
      <c r="Q763" s="618">
        <v>45793</v>
      </c>
      <c r="R763" s="619">
        <v>5770</v>
      </c>
      <c r="S763" s="616" t="s">
        <v>2825</v>
      </c>
    </row>
    <row r="764" ht="14.25">
      <c r="A764" s="616">
        <v>561</v>
      </c>
      <c r="B764" s="616" t="s">
        <v>2605</v>
      </c>
      <c r="C764" s="616" t="s">
        <v>2606</v>
      </c>
      <c r="D764" s="616" t="s">
        <v>2607</v>
      </c>
      <c r="E764" s="616" t="s">
        <v>69</v>
      </c>
      <c r="F764" s="616" t="s">
        <v>70</v>
      </c>
      <c r="G764" s="616" t="s">
        <v>71</v>
      </c>
      <c r="H764" s="616" t="s">
        <v>422</v>
      </c>
      <c r="I764" s="616" t="s">
        <v>245</v>
      </c>
      <c r="J764" s="616" t="s">
        <v>21</v>
      </c>
      <c r="K764" s="616">
        <v>1957</v>
      </c>
      <c r="L764" s="616">
        <v>2018</v>
      </c>
      <c r="M764" s="616">
        <v>2858959.7599999998</v>
      </c>
      <c r="N764" s="617">
        <v>8124333.7479999997</v>
      </c>
      <c r="O764" s="616">
        <v>5</v>
      </c>
      <c r="P764" s="616" t="s">
        <v>1266</v>
      </c>
      <c r="Q764" s="618">
        <v>45793</v>
      </c>
      <c r="R764" s="619">
        <v>5771</v>
      </c>
      <c r="S764" s="616" t="s">
        <v>2231</v>
      </c>
    </row>
    <row r="765" ht="14.25">
      <c r="A765" s="616">
        <v>562</v>
      </c>
      <c r="B765" s="616" t="s">
        <v>2826</v>
      </c>
      <c r="C765" s="616" t="s">
        <v>2827</v>
      </c>
      <c r="D765" s="616" t="s">
        <v>2828</v>
      </c>
      <c r="E765" s="616" t="s">
        <v>69</v>
      </c>
      <c r="F765" s="616" t="s">
        <v>70</v>
      </c>
      <c r="G765" s="616" t="s">
        <v>71</v>
      </c>
      <c r="H765" s="616" t="s">
        <v>1546</v>
      </c>
      <c r="I765" s="616" t="s">
        <v>231</v>
      </c>
      <c r="J765" s="616" t="s">
        <v>2811</v>
      </c>
      <c r="K765" s="616">
        <v>1996</v>
      </c>
      <c r="L765" s="616">
        <v>2024</v>
      </c>
      <c r="M765" s="616">
        <v>2352000</v>
      </c>
      <c r="N765" s="616">
        <v>3863685</v>
      </c>
      <c r="O765" s="616"/>
      <c r="P765" s="616" t="s">
        <v>1266</v>
      </c>
      <c r="Q765" s="618">
        <v>45793</v>
      </c>
      <c r="R765" s="619">
        <v>5772</v>
      </c>
      <c r="S765" s="616" t="s">
        <v>2829</v>
      </c>
    </row>
    <row r="766" ht="14.25">
      <c r="A766" s="616">
        <v>563</v>
      </c>
      <c r="B766" s="616" t="s">
        <v>2830</v>
      </c>
      <c r="C766" s="616">
        <v>105820</v>
      </c>
      <c r="D766" s="616">
        <v>110582006</v>
      </c>
      <c r="E766" s="616" t="s">
        <v>69</v>
      </c>
      <c r="F766" s="616" t="s">
        <v>70</v>
      </c>
      <c r="G766" s="616" t="s">
        <v>71</v>
      </c>
      <c r="H766" s="616" t="s">
        <v>1947</v>
      </c>
      <c r="I766" s="616" t="s">
        <v>112</v>
      </c>
      <c r="J766" s="616" t="s">
        <v>22</v>
      </c>
      <c r="K766" s="616">
        <v>1978</v>
      </c>
      <c r="L766" s="616">
        <v>2024</v>
      </c>
      <c r="M766" s="616">
        <v>973133.64000000001</v>
      </c>
      <c r="N766" s="617">
        <v>2441996.48</v>
      </c>
      <c r="O766" s="616" t="s">
        <v>1928</v>
      </c>
      <c r="P766" s="616" t="s">
        <v>1266</v>
      </c>
      <c r="Q766" s="618">
        <v>45793</v>
      </c>
      <c r="R766" s="619">
        <v>5773</v>
      </c>
      <c r="S766" s="616" t="s">
        <v>2831</v>
      </c>
    </row>
    <row r="767" ht="14.25">
      <c r="A767" s="616"/>
      <c r="B767" s="616"/>
      <c r="C767" s="616">
        <v>105820</v>
      </c>
      <c r="D767" s="616">
        <v>110582007</v>
      </c>
      <c r="E767" s="616" t="s">
        <v>69</v>
      </c>
      <c r="F767" s="616" t="s">
        <v>70</v>
      </c>
      <c r="G767" s="616" t="s">
        <v>71</v>
      </c>
      <c r="H767" s="616" t="s">
        <v>1947</v>
      </c>
      <c r="I767" s="616" t="s">
        <v>112</v>
      </c>
      <c r="J767" s="616" t="s">
        <v>23</v>
      </c>
      <c r="K767" s="616">
        <v>1978</v>
      </c>
      <c r="L767" s="616">
        <v>2024</v>
      </c>
      <c r="M767" s="616">
        <v>973133.65000000002</v>
      </c>
      <c r="N767" s="617">
        <v>2374118.8800000004</v>
      </c>
      <c r="O767" s="616" t="s">
        <v>1928</v>
      </c>
      <c r="P767" s="616" t="s">
        <v>1266</v>
      </c>
      <c r="Q767" s="618"/>
      <c r="R767" s="619"/>
      <c r="S767" s="616"/>
    </row>
    <row r="768" ht="14.25">
      <c r="A768" s="616"/>
      <c r="B768" s="616"/>
      <c r="C768" s="616">
        <v>105820</v>
      </c>
      <c r="D768" s="616">
        <v>110582004</v>
      </c>
      <c r="E768" s="616" t="s">
        <v>69</v>
      </c>
      <c r="F768" s="616" t="s">
        <v>70</v>
      </c>
      <c r="G768" s="616" t="s">
        <v>71</v>
      </c>
      <c r="H768" s="616" t="s">
        <v>1947</v>
      </c>
      <c r="I768" s="616" t="s">
        <v>112</v>
      </c>
      <c r="J768" s="616" t="s">
        <v>29</v>
      </c>
      <c r="K768" s="616">
        <v>1978</v>
      </c>
      <c r="L768" s="616">
        <v>2024</v>
      </c>
      <c r="M768" s="616">
        <v>973133.65000000002</v>
      </c>
      <c r="N768" s="617">
        <v>8112456.96</v>
      </c>
      <c r="O768" s="616" t="s">
        <v>1928</v>
      </c>
      <c r="P768" s="616" t="s">
        <v>1266</v>
      </c>
      <c r="Q768" s="618"/>
      <c r="R768" s="619"/>
      <c r="S768" s="616"/>
    </row>
    <row r="769" ht="57">
      <c r="A769" s="616"/>
      <c r="B769" s="616"/>
      <c r="C769" s="616">
        <v>105820</v>
      </c>
      <c r="D769" s="616">
        <v>110582005</v>
      </c>
      <c r="E769" s="616" t="s">
        <v>69</v>
      </c>
      <c r="F769" s="616" t="s">
        <v>70</v>
      </c>
      <c r="G769" s="616" t="s">
        <v>71</v>
      </c>
      <c r="H769" s="616" t="s">
        <v>1947</v>
      </c>
      <c r="I769" s="616" t="s">
        <v>112</v>
      </c>
      <c r="J769" s="616" t="s">
        <v>24</v>
      </c>
      <c r="K769" s="616">
        <v>1978</v>
      </c>
      <c r="L769" s="616">
        <v>2024</v>
      </c>
      <c r="M769" s="616">
        <v>973133.65000000002</v>
      </c>
      <c r="N769" s="617">
        <v>2441996.48</v>
      </c>
      <c r="O769" s="616" t="s">
        <v>1928</v>
      </c>
      <c r="P769" s="616" t="s">
        <v>1266</v>
      </c>
      <c r="Q769" s="618"/>
      <c r="R769" s="619"/>
      <c r="S769" s="616"/>
    </row>
    <row r="770" ht="71.25">
      <c r="A770" s="616">
        <v>564</v>
      </c>
      <c r="B770" s="616" t="s">
        <v>2832</v>
      </c>
      <c r="C770" s="616">
        <v>102905</v>
      </c>
      <c r="D770" s="616">
        <v>110290504</v>
      </c>
      <c r="E770" s="616" t="s">
        <v>69</v>
      </c>
      <c r="F770" s="616" t="s">
        <v>70</v>
      </c>
      <c r="G770" s="616" t="s">
        <v>71</v>
      </c>
      <c r="H770" s="616" t="s">
        <v>2833</v>
      </c>
      <c r="I770" s="616" t="s">
        <v>359</v>
      </c>
      <c r="J770" s="616" t="s">
        <v>29</v>
      </c>
      <c r="K770" s="616">
        <v>1964</v>
      </c>
      <c r="L770" s="616">
        <v>2021</v>
      </c>
      <c r="M770" s="616">
        <v>7016397.0499999998</v>
      </c>
      <c r="N770" s="617">
        <v>11400789.624</v>
      </c>
      <c r="O770" s="616" t="s">
        <v>1852</v>
      </c>
      <c r="P770" s="616" t="s">
        <v>1266</v>
      </c>
      <c r="Q770" s="618">
        <v>45793</v>
      </c>
      <c r="R770" s="619">
        <v>5774</v>
      </c>
      <c r="S770" s="616" t="s">
        <v>2834</v>
      </c>
    </row>
    <row r="771" ht="71.25">
      <c r="A771" s="616">
        <v>565</v>
      </c>
      <c r="B771" s="616" t="s">
        <v>1637</v>
      </c>
      <c r="C771" s="616">
        <v>103833</v>
      </c>
      <c r="D771" s="616">
        <v>110383309</v>
      </c>
      <c r="E771" s="616" t="s">
        <v>69</v>
      </c>
      <c r="F771" s="616" t="s">
        <v>70</v>
      </c>
      <c r="G771" s="616" t="s">
        <v>71</v>
      </c>
      <c r="H771" s="616" t="s">
        <v>219</v>
      </c>
      <c r="I771" s="616" t="s">
        <v>112</v>
      </c>
      <c r="J771" s="616" t="s">
        <v>20</v>
      </c>
      <c r="K771" s="616">
        <v>1967</v>
      </c>
      <c r="L771" s="616">
        <v>2021</v>
      </c>
      <c r="M771" s="616">
        <v>1509318.97</v>
      </c>
      <c r="N771" s="617">
        <v>3643782.2720000003</v>
      </c>
      <c r="O771" s="616" t="s">
        <v>1852</v>
      </c>
      <c r="P771" s="616" t="s">
        <v>1266</v>
      </c>
      <c r="Q771" s="618">
        <v>45793</v>
      </c>
      <c r="R771" s="619">
        <v>5775</v>
      </c>
      <c r="S771" s="616" t="s">
        <v>2835</v>
      </c>
    </row>
    <row r="772" ht="57">
      <c r="A772" s="616">
        <v>566</v>
      </c>
      <c r="B772" s="616" t="s">
        <v>1637</v>
      </c>
      <c r="C772" s="616">
        <v>107745</v>
      </c>
      <c r="D772" s="616">
        <v>110774502</v>
      </c>
      <c r="E772" s="616" t="s">
        <v>69</v>
      </c>
      <c r="F772" s="616" t="s">
        <v>70</v>
      </c>
      <c r="G772" s="616" t="s">
        <v>71</v>
      </c>
      <c r="H772" s="616" t="s">
        <v>219</v>
      </c>
      <c r="I772" s="616" t="s">
        <v>184</v>
      </c>
      <c r="J772" s="616" t="s">
        <v>25</v>
      </c>
      <c r="K772" s="616">
        <v>1968</v>
      </c>
      <c r="L772" s="616">
        <v>2024</v>
      </c>
      <c r="M772" s="616">
        <v>1578680.0900000001</v>
      </c>
      <c r="N772" s="617">
        <v>3319695.3149999999</v>
      </c>
      <c r="O772" s="616" t="s">
        <v>1926</v>
      </c>
      <c r="P772" s="616" t="s">
        <v>1266</v>
      </c>
      <c r="Q772" s="618">
        <v>45793</v>
      </c>
      <c r="R772" s="619">
        <v>5776</v>
      </c>
      <c r="S772" s="616" t="s">
        <v>2235</v>
      </c>
    </row>
    <row r="773" ht="71.25">
      <c r="A773" s="616">
        <v>567</v>
      </c>
      <c r="B773" s="616" t="s">
        <v>1637</v>
      </c>
      <c r="C773" s="616">
        <v>107744</v>
      </c>
      <c r="D773" s="616">
        <v>110774404</v>
      </c>
      <c r="E773" s="616" t="s">
        <v>69</v>
      </c>
      <c r="F773" s="616" t="s">
        <v>70</v>
      </c>
      <c r="G773" s="616" t="s">
        <v>71</v>
      </c>
      <c r="H773" s="616" t="s">
        <v>219</v>
      </c>
      <c r="I773" s="616" t="s">
        <v>86</v>
      </c>
      <c r="J773" s="616" t="s">
        <v>29</v>
      </c>
      <c r="K773" s="616">
        <v>1980</v>
      </c>
      <c r="L773" s="616">
        <v>2022</v>
      </c>
      <c r="M773" s="616">
        <v>2210860</v>
      </c>
      <c r="N773" s="617">
        <v>20800544.448000003</v>
      </c>
      <c r="O773" s="616" t="s">
        <v>2092</v>
      </c>
      <c r="P773" s="616" t="s">
        <v>1266</v>
      </c>
      <c r="Q773" s="618">
        <v>45793</v>
      </c>
      <c r="R773" s="619">
        <v>5777</v>
      </c>
      <c r="S773" s="616" t="s">
        <v>2836</v>
      </c>
    </row>
    <row r="774" ht="71.25">
      <c r="A774" s="616">
        <v>568</v>
      </c>
      <c r="B774" s="616" t="s">
        <v>1637</v>
      </c>
      <c r="C774" s="616">
        <v>108347</v>
      </c>
      <c r="D774" s="616">
        <v>110834703</v>
      </c>
      <c r="E774" s="616" t="s">
        <v>69</v>
      </c>
      <c r="F774" s="616" t="s">
        <v>70</v>
      </c>
      <c r="G774" s="616" t="s">
        <v>71</v>
      </c>
      <c r="H774" s="616" t="s">
        <v>219</v>
      </c>
      <c r="I774" s="616" t="s">
        <v>2837</v>
      </c>
      <c r="J774" s="616" t="s">
        <v>21</v>
      </c>
      <c r="K774" s="616">
        <v>1966</v>
      </c>
      <c r="L774" s="616">
        <v>2022</v>
      </c>
      <c r="M774" s="616">
        <v>1232666.1699999999</v>
      </c>
      <c r="N774" s="617">
        <v>1847274.1399999999</v>
      </c>
      <c r="O774" s="616" t="s">
        <v>2023</v>
      </c>
      <c r="P774" s="616" t="s">
        <v>1266</v>
      </c>
      <c r="Q774" s="618">
        <v>45793</v>
      </c>
      <c r="R774" s="619">
        <v>5778</v>
      </c>
      <c r="S774" s="616" t="s">
        <v>2469</v>
      </c>
    </row>
    <row r="775" ht="57">
      <c r="A775" s="616">
        <v>569</v>
      </c>
      <c r="B775" s="616" t="s">
        <v>1637</v>
      </c>
      <c r="C775" s="616">
        <v>107748</v>
      </c>
      <c r="D775" s="616">
        <v>110774802</v>
      </c>
      <c r="E775" s="616" t="s">
        <v>69</v>
      </c>
      <c r="F775" s="616" t="s">
        <v>70</v>
      </c>
      <c r="G775" s="616" t="s">
        <v>71</v>
      </c>
      <c r="H775" s="616" t="s">
        <v>219</v>
      </c>
      <c r="I775" s="616" t="s">
        <v>1615</v>
      </c>
      <c r="J775" s="616" t="s">
        <v>25</v>
      </c>
      <c r="K775" s="616">
        <v>1986</v>
      </c>
      <c r="L775" s="616">
        <v>2018</v>
      </c>
      <c r="M775" s="616">
        <v>6825125.1500000004</v>
      </c>
      <c r="N775" s="617">
        <v>35936946.192000002</v>
      </c>
      <c r="O775" s="616" t="s">
        <v>1855</v>
      </c>
      <c r="P775" s="616" t="s">
        <v>1266</v>
      </c>
      <c r="Q775" s="618">
        <v>45793</v>
      </c>
      <c r="R775" s="619">
        <v>5779</v>
      </c>
      <c r="S775" s="616" t="s">
        <v>2749</v>
      </c>
    </row>
    <row r="776" ht="57">
      <c r="A776" s="616">
        <v>570</v>
      </c>
      <c r="B776" s="616" t="s">
        <v>1637</v>
      </c>
      <c r="C776" s="616">
        <v>108092</v>
      </c>
      <c r="D776" s="616">
        <v>110809202</v>
      </c>
      <c r="E776" s="616" t="s">
        <v>69</v>
      </c>
      <c r="F776" s="616" t="s">
        <v>70</v>
      </c>
      <c r="G776" s="616" t="s">
        <v>71</v>
      </c>
      <c r="H776" s="616" t="s">
        <v>1327</v>
      </c>
      <c r="I776" s="616" t="s">
        <v>2838</v>
      </c>
      <c r="J776" s="616" t="s">
        <v>25</v>
      </c>
      <c r="K776" s="616">
        <v>1976</v>
      </c>
      <c r="L776" s="616">
        <v>2019</v>
      </c>
      <c r="M776" s="616">
        <v>4006276.2999999998</v>
      </c>
      <c r="N776" s="617">
        <v>17693554.845000003</v>
      </c>
      <c r="O776" s="616" t="s">
        <v>1852</v>
      </c>
      <c r="P776" s="616" t="s">
        <v>1266</v>
      </c>
      <c r="Q776" s="618">
        <v>45793</v>
      </c>
      <c r="R776" s="619">
        <v>5780</v>
      </c>
      <c r="S776" s="616" t="s">
        <v>2409</v>
      </c>
    </row>
    <row r="777" ht="57">
      <c r="A777" s="616">
        <v>571</v>
      </c>
      <c r="B777" s="616" t="s">
        <v>1637</v>
      </c>
      <c r="C777" s="616">
        <v>108020</v>
      </c>
      <c r="D777" s="616">
        <v>110802002</v>
      </c>
      <c r="E777" s="616" t="s">
        <v>69</v>
      </c>
      <c r="F777" s="616" t="s">
        <v>70</v>
      </c>
      <c r="G777" s="616" t="s">
        <v>71</v>
      </c>
      <c r="H777" s="616" t="s">
        <v>1319</v>
      </c>
      <c r="I777" s="616" t="s">
        <v>1547</v>
      </c>
      <c r="J777" s="616" t="s">
        <v>25</v>
      </c>
      <c r="K777" s="616">
        <v>1973</v>
      </c>
      <c r="L777" s="616">
        <v>2020</v>
      </c>
      <c r="M777" s="616">
        <v>4524003.8700000001</v>
      </c>
      <c r="N777" s="617">
        <v>15070727.520000001</v>
      </c>
      <c r="O777" s="616" t="s">
        <v>1852</v>
      </c>
      <c r="P777" s="616" t="s">
        <v>1266</v>
      </c>
      <c r="Q777" s="618">
        <v>45793</v>
      </c>
      <c r="R777" s="619">
        <v>5781</v>
      </c>
      <c r="S777" s="616" t="s">
        <v>2769</v>
      </c>
    </row>
    <row r="778" ht="57">
      <c r="A778" s="616">
        <v>572</v>
      </c>
      <c r="B778" s="616" t="s">
        <v>1637</v>
      </c>
      <c r="C778" s="616">
        <v>107799</v>
      </c>
      <c r="D778" s="616">
        <v>110779902</v>
      </c>
      <c r="E778" s="616" t="s">
        <v>69</v>
      </c>
      <c r="F778" s="616" t="s">
        <v>70</v>
      </c>
      <c r="G778" s="616" t="s">
        <v>71</v>
      </c>
      <c r="H778" s="616" t="s">
        <v>566</v>
      </c>
      <c r="I778" s="616" t="s">
        <v>359</v>
      </c>
      <c r="J778" s="616" t="s">
        <v>25</v>
      </c>
      <c r="K778" s="616">
        <v>1977</v>
      </c>
      <c r="L778" s="616">
        <v>2021</v>
      </c>
      <c r="M778" s="616">
        <v>4618211</v>
      </c>
      <c r="N778" s="617">
        <v>9939941.2200000007</v>
      </c>
      <c r="O778" s="616" t="s">
        <v>1862</v>
      </c>
      <c r="P778" s="616" t="s">
        <v>1266</v>
      </c>
      <c r="Q778" s="618">
        <v>45793</v>
      </c>
      <c r="R778" s="619">
        <v>5782</v>
      </c>
      <c r="S778" s="616" t="s">
        <v>2328</v>
      </c>
    </row>
    <row r="779" ht="71.25">
      <c r="A779" s="616">
        <v>573</v>
      </c>
      <c r="B779" s="616" t="s">
        <v>1637</v>
      </c>
      <c r="C779" s="616">
        <v>107609</v>
      </c>
      <c r="D779" s="616">
        <v>110760904</v>
      </c>
      <c r="E779" s="616" t="s">
        <v>69</v>
      </c>
      <c r="F779" s="616" t="s">
        <v>70</v>
      </c>
      <c r="G779" s="616" t="s">
        <v>71</v>
      </c>
      <c r="H779" s="616" t="s">
        <v>374</v>
      </c>
      <c r="I779" s="616" t="s">
        <v>1686</v>
      </c>
      <c r="J779" s="616" t="s">
        <v>29</v>
      </c>
      <c r="K779" s="616">
        <v>1969</v>
      </c>
      <c r="L779" s="616">
        <v>2019</v>
      </c>
      <c r="M779" s="616">
        <v>2882142.4100000001</v>
      </c>
      <c r="N779" s="617">
        <v>15599697.216</v>
      </c>
      <c r="O779" s="616" t="s">
        <v>1928</v>
      </c>
      <c r="P779" s="616" t="s">
        <v>1266</v>
      </c>
      <c r="Q779" s="618">
        <v>45793</v>
      </c>
      <c r="R779" s="619">
        <v>5783</v>
      </c>
      <c r="S779" s="616" t="s">
        <v>2839</v>
      </c>
    </row>
    <row r="780" ht="57">
      <c r="A780" s="616">
        <v>574</v>
      </c>
      <c r="B780" s="616" t="s">
        <v>1637</v>
      </c>
      <c r="C780" s="616">
        <v>108348</v>
      </c>
      <c r="D780" s="616">
        <v>110834806</v>
      </c>
      <c r="E780" s="616" t="s">
        <v>69</v>
      </c>
      <c r="F780" s="616" t="s">
        <v>70</v>
      </c>
      <c r="G780" s="616" t="s">
        <v>71</v>
      </c>
      <c r="H780" s="616" t="s">
        <v>219</v>
      </c>
      <c r="I780" s="616" t="s">
        <v>2840</v>
      </c>
      <c r="J780" s="616" t="s">
        <v>22</v>
      </c>
      <c r="K780" s="616">
        <v>1965</v>
      </c>
      <c r="L780" s="616">
        <v>2020</v>
      </c>
      <c r="M780" s="616">
        <v>518507.46000000002</v>
      </c>
      <c r="N780" s="617">
        <v>1535109.8839999998</v>
      </c>
      <c r="O780" s="616" t="s">
        <v>2248</v>
      </c>
      <c r="P780" s="616" t="s">
        <v>1266</v>
      </c>
      <c r="Q780" s="618">
        <v>45793</v>
      </c>
      <c r="R780" s="619">
        <v>5784</v>
      </c>
      <c r="S780" s="616" t="s">
        <v>2841</v>
      </c>
    </row>
    <row r="781" ht="57">
      <c r="A781" s="616"/>
      <c r="B781" s="616"/>
      <c r="C781" s="616">
        <v>108348</v>
      </c>
      <c r="D781" s="616">
        <v>110834805</v>
      </c>
      <c r="E781" s="616" t="s">
        <v>69</v>
      </c>
      <c r="F781" s="616" t="s">
        <v>70</v>
      </c>
      <c r="G781" s="616" t="s">
        <v>71</v>
      </c>
      <c r="H781" s="616" t="s">
        <v>219</v>
      </c>
      <c r="I781" s="616" t="s">
        <v>2840</v>
      </c>
      <c r="J781" s="616" t="s">
        <v>24</v>
      </c>
      <c r="K781" s="616">
        <v>1965</v>
      </c>
      <c r="L781" s="616">
        <v>2020</v>
      </c>
      <c r="M781" s="616">
        <v>557088.46999999997</v>
      </c>
      <c r="N781" s="617">
        <v>1535109.8839999998</v>
      </c>
      <c r="O781" s="616" t="s">
        <v>2248</v>
      </c>
      <c r="P781" s="616" t="s">
        <v>1266</v>
      </c>
      <c r="Q781" s="618"/>
      <c r="R781" s="619"/>
      <c r="S781" s="616"/>
    </row>
    <row r="782" ht="57">
      <c r="A782" s="616">
        <v>575</v>
      </c>
      <c r="B782" s="616" t="s">
        <v>1637</v>
      </c>
      <c r="C782" s="616">
        <v>108348</v>
      </c>
      <c r="D782" s="616">
        <v>110834801</v>
      </c>
      <c r="E782" s="616" t="s">
        <v>69</v>
      </c>
      <c r="F782" s="616" t="s">
        <v>70</v>
      </c>
      <c r="G782" s="616" t="s">
        <v>71</v>
      </c>
      <c r="H782" s="616" t="s">
        <v>219</v>
      </c>
      <c r="I782" s="616" t="s">
        <v>2840</v>
      </c>
      <c r="J782" s="616" t="s">
        <v>18</v>
      </c>
      <c r="K782" s="616">
        <v>1965</v>
      </c>
      <c r="L782" s="616">
        <v>2023</v>
      </c>
      <c r="M782" s="616">
        <v>2788972.6299999999</v>
      </c>
      <c r="N782" s="617">
        <v>9599845.8719999995</v>
      </c>
      <c r="O782" s="616" t="s">
        <v>1926</v>
      </c>
      <c r="P782" s="616" t="s">
        <v>1266</v>
      </c>
      <c r="Q782" s="618">
        <v>45793</v>
      </c>
      <c r="R782" s="619">
        <v>5785</v>
      </c>
      <c r="S782" s="616" t="s">
        <v>2225</v>
      </c>
    </row>
    <row r="783" ht="57">
      <c r="A783" s="616">
        <v>576</v>
      </c>
      <c r="B783" s="616" t="s">
        <v>1748</v>
      </c>
      <c r="C783" s="616">
        <v>108221</v>
      </c>
      <c r="D783" s="616">
        <v>110822106</v>
      </c>
      <c r="E783" s="616" t="s">
        <v>69</v>
      </c>
      <c r="F783" s="616" t="s">
        <v>70</v>
      </c>
      <c r="G783" s="616" t="s">
        <v>71</v>
      </c>
      <c r="H783" s="616" t="s">
        <v>144</v>
      </c>
      <c r="I783" s="616" t="s">
        <v>2842</v>
      </c>
      <c r="J783" s="616" t="s">
        <v>22</v>
      </c>
      <c r="K783" s="616">
        <v>1992</v>
      </c>
      <c r="L783" s="616">
        <v>2025</v>
      </c>
      <c r="M783" s="616">
        <v>734018.40000000002</v>
      </c>
      <c r="N783" s="617">
        <v>2721301.9679999999</v>
      </c>
      <c r="O783" s="616" t="s">
        <v>2092</v>
      </c>
      <c r="P783" s="616" t="s">
        <v>1266</v>
      </c>
      <c r="Q783" s="618"/>
      <c r="R783" s="619">
        <v>5786</v>
      </c>
      <c r="S783" s="616" t="s">
        <v>2843</v>
      </c>
    </row>
    <row r="784" ht="57">
      <c r="A784" s="616"/>
      <c r="B784" s="616"/>
      <c r="C784" s="616">
        <v>108221</v>
      </c>
      <c r="D784" s="616">
        <v>110822104</v>
      </c>
      <c r="E784" s="616" t="s">
        <v>69</v>
      </c>
      <c r="F784" s="616" t="s">
        <v>70</v>
      </c>
      <c r="G784" s="616" t="s">
        <v>71</v>
      </c>
      <c r="H784" s="616" t="s">
        <v>144</v>
      </c>
      <c r="I784" s="616" t="s">
        <v>2842</v>
      </c>
      <c r="J784" s="616" t="s">
        <v>29</v>
      </c>
      <c r="K784" s="616">
        <v>1992</v>
      </c>
      <c r="L784" s="616">
        <v>2025</v>
      </c>
      <c r="M784" s="616">
        <v>2201666.1200000001</v>
      </c>
      <c r="N784" s="617">
        <v>9040326.3359999992</v>
      </c>
      <c r="O784" s="616" t="s">
        <v>2092</v>
      </c>
      <c r="P784" s="616" t="s">
        <v>1266</v>
      </c>
      <c r="Q784" s="618"/>
      <c r="R784" s="619"/>
      <c r="S784" s="616"/>
    </row>
    <row r="785" ht="57">
      <c r="A785" s="616"/>
      <c r="B785" s="616"/>
      <c r="C785" s="616">
        <v>108221</v>
      </c>
      <c r="D785" s="616">
        <v>110822105</v>
      </c>
      <c r="E785" s="616" t="s">
        <v>69</v>
      </c>
      <c r="F785" s="616" t="s">
        <v>70</v>
      </c>
      <c r="G785" s="616" t="s">
        <v>71</v>
      </c>
      <c r="H785" s="616" t="s">
        <v>144</v>
      </c>
      <c r="I785" s="616" t="s">
        <v>2842</v>
      </c>
      <c r="J785" s="616" t="s">
        <v>24</v>
      </c>
      <c r="K785" s="616">
        <v>1992</v>
      </c>
      <c r="L785" s="616">
        <v>2025</v>
      </c>
      <c r="M785" s="616">
        <v>623605.63</v>
      </c>
      <c r="N785" s="617">
        <v>2721301.9679999999</v>
      </c>
      <c r="O785" s="616" t="s">
        <v>2092</v>
      </c>
      <c r="P785" s="616" t="s">
        <v>1266</v>
      </c>
      <c r="Q785" s="618"/>
      <c r="R785" s="619"/>
      <c r="S785" s="616"/>
    </row>
    <row r="786" ht="57">
      <c r="A786" s="616">
        <v>577</v>
      </c>
      <c r="B786" s="616" t="s">
        <v>1748</v>
      </c>
      <c r="C786" s="616">
        <v>108272</v>
      </c>
      <c r="D786" s="616">
        <v>110827201</v>
      </c>
      <c r="E786" s="616" t="s">
        <v>69</v>
      </c>
      <c r="F786" s="616" t="s">
        <v>70</v>
      </c>
      <c r="G786" s="616" t="s">
        <v>71</v>
      </c>
      <c r="H786" s="616" t="s">
        <v>1276</v>
      </c>
      <c r="I786" s="616" t="s">
        <v>1702</v>
      </c>
      <c r="J786" s="616" t="s">
        <v>18</v>
      </c>
      <c r="K786" s="616">
        <v>1998</v>
      </c>
      <c r="L786" s="616">
        <v>2024</v>
      </c>
      <c r="M786" s="616">
        <v>9162813</v>
      </c>
      <c r="N786" s="617">
        <v>26404291.199999999</v>
      </c>
      <c r="O786" s="616" t="s">
        <v>1874</v>
      </c>
      <c r="P786" s="616" t="s">
        <v>1266</v>
      </c>
      <c r="Q786" s="618">
        <v>45793</v>
      </c>
      <c r="R786" s="619">
        <v>5787</v>
      </c>
      <c r="S786" s="616" t="s">
        <v>2264</v>
      </c>
    </row>
    <row r="787" ht="57">
      <c r="A787" s="616">
        <v>578</v>
      </c>
      <c r="B787" s="616" t="s">
        <v>1748</v>
      </c>
      <c r="C787" s="616">
        <v>108391</v>
      </c>
      <c r="D787" s="616">
        <v>110839102</v>
      </c>
      <c r="E787" s="616" t="s">
        <v>69</v>
      </c>
      <c r="F787" s="616" t="s">
        <v>70</v>
      </c>
      <c r="G787" s="616" t="s">
        <v>71</v>
      </c>
      <c r="H787" s="616" t="s">
        <v>2166</v>
      </c>
      <c r="I787" s="616" t="s">
        <v>2844</v>
      </c>
      <c r="J787" s="616" t="s">
        <v>25</v>
      </c>
      <c r="K787" s="616">
        <v>1988</v>
      </c>
      <c r="L787" s="616">
        <v>2024</v>
      </c>
      <c r="M787" s="616">
        <v>3680243.8500000001</v>
      </c>
      <c r="N787" s="617">
        <v>5072586.3360000001</v>
      </c>
      <c r="O787" s="616" t="s">
        <v>1855</v>
      </c>
      <c r="P787" s="616" t="s">
        <v>1266</v>
      </c>
      <c r="Q787" s="618">
        <v>45793</v>
      </c>
      <c r="R787" s="619">
        <v>5788</v>
      </c>
      <c r="S787" s="616" t="s">
        <v>2235</v>
      </c>
    </row>
    <row r="788" ht="85.5">
      <c r="A788" s="616">
        <v>579</v>
      </c>
      <c r="B788" s="616" t="s">
        <v>1261</v>
      </c>
      <c r="C788" s="616">
        <v>107449</v>
      </c>
      <c r="D788" s="616">
        <v>110744907</v>
      </c>
      <c r="E788" s="616" t="s">
        <v>69</v>
      </c>
      <c r="F788" s="616" t="s">
        <v>70</v>
      </c>
      <c r="G788" s="616" t="s">
        <v>71</v>
      </c>
      <c r="H788" s="616" t="s">
        <v>1821</v>
      </c>
      <c r="I788" s="616" t="s">
        <v>245</v>
      </c>
      <c r="J788" s="616" t="s">
        <v>23</v>
      </c>
      <c r="K788" s="616">
        <v>1980</v>
      </c>
      <c r="L788" s="616">
        <v>2024</v>
      </c>
      <c r="M788" s="616">
        <v>3162338.5600000001</v>
      </c>
      <c r="N788" s="617">
        <v>7137090.8280000007</v>
      </c>
      <c r="O788" s="616" t="s">
        <v>2001</v>
      </c>
      <c r="P788" s="616" t="s">
        <v>1266</v>
      </c>
      <c r="Q788" s="618">
        <v>45793</v>
      </c>
      <c r="R788" s="619">
        <v>5789</v>
      </c>
      <c r="S788" s="616" t="s">
        <v>2275</v>
      </c>
    </row>
    <row r="789" ht="57">
      <c r="A789" s="616">
        <v>580</v>
      </c>
      <c r="B789" s="616" t="s">
        <v>1261</v>
      </c>
      <c r="C789" s="616">
        <v>106628</v>
      </c>
      <c r="D789" s="616">
        <v>110662806</v>
      </c>
      <c r="E789" s="616" t="s">
        <v>69</v>
      </c>
      <c r="F789" s="616" t="s">
        <v>70</v>
      </c>
      <c r="G789" s="616" t="s">
        <v>71</v>
      </c>
      <c r="H789" s="616" t="s">
        <v>391</v>
      </c>
      <c r="I789" s="616" t="s">
        <v>1880</v>
      </c>
      <c r="J789" s="616" t="s">
        <v>22</v>
      </c>
      <c r="K789" s="616">
        <v>1985</v>
      </c>
      <c r="L789" s="616">
        <v>2023</v>
      </c>
      <c r="M789" s="616">
        <v>742500.90000000002</v>
      </c>
      <c r="N789" s="617">
        <v>1583530.2560000001</v>
      </c>
      <c r="O789" s="616" t="s">
        <v>2092</v>
      </c>
      <c r="P789" s="616" t="s">
        <v>1266</v>
      </c>
      <c r="Q789" s="618">
        <v>45793</v>
      </c>
      <c r="R789" s="619">
        <v>5790</v>
      </c>
      <c r="S789" s="616" t="s">
        <v>2845</v>
      </c>
    </row>
    <row r="790" ht="57">
      <c r="A790" s="616"/>
      <c r="B790" s="616"/>
      <c r="C790" s="616">
        <v>106628</v>
      </c>
      <c r="D790" s="616">
        <v>110662804</v>
      </c>
      <c r="E790" s="616" t="s">
        <v>69</v>
      </c>
      <c r="F790" s="616" t="s">
        <v>70</v>
      </c>
      <c r="G790" s="616" t="s">
        <v>71</v>
      </c>
      <c r="H790" s="616" t="s">
        <v>391</v>
      </c>
      <c r="I790" s="616" t="s">
        <v>1880</v>
      </c>
      <c r="J790" s="616" t="s">
        <v>29</v>
      </c>
      <c r="K790" s="616">
        <v>1985</v>
      </c>
      <c r="L790" s="616">
        <v>2023</v>
      </c>
      <c r="M790" s="616">
        <v>1389000</v>
      </c>
      <c r="N790" s="617">
        <v>5260581.3119999999</v>
      </c>
      <c r="O790" s="616" t="s">
        <v>2092</v>
      </c>
      <c r="P790" s="616" t="s">
        <v>1266</v>
      </c>
      <c r="Q790" s="618"/>
      <c r="R790" s="619"/>
      <c r="S790" s="616"/>
    </row>
    <row r="791" ht="57">
      <c r="A791" s="616"/>
      <c r="B791" s="616"/>
      <c r="C791" s="616">
        <v>106628</v>
      </c>
      <c r="D791" s="616">
        <v>110662805</v>
      </c>
      <c r="E791" s="616" t="s">
        <v>69</v>
      </c>
      <c r="F791" s="616" t="s">
        <v>70</v>
      </c>
      <c r="G791" s="616" t="s">
        <v>71</v>
      </c>
      <c r="H791" s="616" t="s">
        <v>391</v>
      </c>
      <c r="I791" s="616" t="s">
        <v>1880</v>
      </c>
      <c r="J791" s="616" t="s">
        <v>24</v>
      </c>
      <c r="K791" s="616">
        <v>1985</v>
      </c>
      <c r="L791" s="616">
        <v>2023</v>
      </c>
      <c r="M791" s="616">
        <v>395084.03000000003</v>
      </c>
      <c r="N791" s="617">
        <v>1583530.2560000001</v>
      </c>
      <c r="O791" s="616" t="s">
        <v>2092</v>
      </c>
      <c r="P791" s="616" t="s">
        <v>1266</v>
      </c>
      <c r="Q791" s="618"/>
      <c r="R791" s="619"/>
      <c r="S791" s="616"/>
    </row>
    <row r="792" ht="57">
      <c r="A792" s="616">
        <v>581</v>
      </c>
      <c r="B792" s="616" t="s">
        <v>1261</v>
      </c>
      <c r="C792" s="616">
        <v>108814</v>
      </c>
      <c r="D792" s="616">
        <v>110881401</v>
      </c>
      <c r="E792" s="616" t="s">
        <v>69</v>
      </c>
      <c r="F792" s="616" t="s">
        <v>70</v>
      </c>
      <c r="G792" s="616" t="s">
        <v>71</v>
      </c>
      <c r="H792" s="616" t="s">
        <v>2846</v>
      </c>
      <c r="I792" s="616" t="s">
        <v>375</v>
      </c>
      <c r="J792" s="616" t="s">
        <v>18</v>
      </c>
      <c r="K792" s="616">
        <v>1987</v>
      </c>
      <c r="L792" s="616">
        <v>2020</v>
      </c>
      <c r="M792" s="616">
        <v>5725024.5599999996</v>
      </c>
      <c r="N792" s="617">
        <v>22926940.350000001</v>
      </c>
      <c r="O792" s="616" t="s">
        <v>1857</v>
      </c>
      <c r="P792" s="616" t="s">
        <v>1266</v>
      </c>
      <c r="Q792" s="618">
        <v>45793</v>
      </c>
      <c r="R792" s="619">
        <v>5791</v>
      </c>
      <c r="S792" s="616" t="s">
        <v>2221</v>
      </c>
    </row>
    <row r="793" ht="57">
      <c r="A793" s="616">
        <v>582</v>
      </c>
      <c r="B793" s="616" t="s">
        <v>2530</v>
      </c>
      <c r="C793" s="616">
        <v>113333</v>
      </c>
      <c r="D793" s="616">
        <v>111333303</v>
      </c>
      <c r="E793" s="616" t="s">
        <v>286</v>
      </c>
      <c r="F793" s="616" t="s">
        <v>2535</v>
      </c>
      <c r="G793" s="616" t="s">
        <v>2536</v>
      </c>
      <c r="H793" s="616" t="s">
        <v>2537</v>
      </c>
      <c r="I793" s="616" t="s">
        <v>91</v>
      </c>
      <c r="J793" s="616" t="s">
        <v>21</v>
      </c>
      <c r="K793" s="616">
        <v>1996</v>
      </c>
      <c r="L793" s="616">
        <v>2022</v>
      </c>
      <c r="M793" s="616">
        <v>649493.28000000003</v>
      </c>
      <c r="N793" s="617">
        <v>1283887.4124</v>
      </c>
      <c r="O793" s="616" t="s">
        <v>1874</v>
      </c>
      <c r="P793" s="616" t="s">
        <v>1266</v>
      </c>
      <c r="Q793" s="618">
        <v>45793</v>
      </c>
      <c r="R793" s="619">
        <v>5792</v>
      </c>
      <c r="S793" s="616" t="s">
        <v>2778</v>
      </c>
    </row>
    <row r="794" ht="57">
      <c r="A794" s="616"/>
      <c r="B794" s="616"/>
      <c r="C794" s="616">
        <v>113333</v>
      </c>
      <c r="D794" s="616">
        <v>111333301</v>
      </c>
      <c r="E794" s="616" t="s">
        <v>286</v>
      </c>
      <c r="F794" s="616" t="s">
        <v>2535</v>
      </c>
      <c r="G794" s="616" t="s">
        <v>2536</v>
      </c>
      <c r="H794" s="616" t="s">
        <v>2537</v>
      </c>
      <c r="I794" s="616" t="s">
        <v>91</v>
      </c>
      <c r="J794" s="616" t="s">
        <v>18</v>
      </c>
      <c r="K794" s="616">
        <v>1996</v>
      </c>
      <c r="L794" s="616">
        <v>2022</v>
      </c>
      <c r="M794" s="616">
        <v>810901.16000000003</v>
      </c>
      <c r="N794" s="617">
        <v>3700137.057</v>
      </c>
      <c r="O794" s="616" t="s">
        <v>1907</v>
      </c>
      <c r="P794" s="616" t="s">
        <v>1266</v>
      </c>
      <c r="Q794" s="618"/>
      <c r="R794" s="619"/>
      <c r="S794" s="616"/>
    </row>
    <row r="795" ht="57">
      <c r="A795" s="616">
        <v>583</v>
      </c>
      <c r="B795" s="616" t="s">
        <v>2530</v>
      </c>
      <c r="C795" s="616">
        <v>112118</v>
      </c>
      <c r="D795" s="616">
        <v>111211806</v>
      </c>
      <c r="E795" s="616" t="s">
        <v>286</v>
      </c>
      <c r="F795" s="616" t="s">
        <v>2535</v>
      </c>
      <c r="G795" s="616" t="s">
        <v>2847</v>
      </c>
      <c r="H795" s="616" t="s">
        <v>338</v>
      </c>
      <c r="I795" s="616" t="s">
        <v>2848</v>
      </c>
      <c r="J795" s="616" t="s">
        <v>22</v>
      </c>
      <c r="K795" s="616">
        <v>1994</v>
      </c>
      <c r="L795" s="616">
        <v>2022</v>
      </c>
      <c r="M795" s="616">
        <v>575542.80000000005</v>
      </c>
      <c r="N795" s="617">
        <v>1174076.2879999999</v>
      </c>
      <c r="O795" s="616" t="s">
        <v>2135</v>
      </c>
      <c r="P795" s="616" t="s">
        <v>1266</v>
      </c>
      <c r="Q795" s="618">
        <v>45793</v>
      </c>
      <c r="R795" s="619">
        <v>5793</v>
      </c>
      <c r="S795" s="616" t="s">
        <v>2849</v>
      </c>
    </row>
    <row r="796" ht="57">
      <c r="A796" s="616"/>
      <c r="B796" s="616"/>
      <c r="C796" s="616">
        <v>112118</v>
      </c>
      <c r="D796" s="616">
        <v>111211805</v>
      </c>
      <c r="E796" s="616" t="s">
        <v>286</v>
      </c>
      <c r="F796" s="616" t="s">
        <v>2535</v>
      </c>
      <c r="G796" s="616" t="s">
        <v>2847</v>
      </c>
      <c r="H796" s="616" t="s">
        <v>338</v>
      </c>
      <c r="I796" s="616" t="s">
        <v>2848</v>
      </c>
      <c r="J796" s="616" t="s">
        <v>24</v>
      </c>
      <c r="K796" s="616">
        <v>1994</v>
      </c>
      <c r="L796" s="616">
        <v>2022</v>
      </c>
      <c r="M796" s="616">
        <v>286412.40000000002</v>
      </c>
      <c r="N796" s="617">
        <v>1174076.2879999999</v>
      </c>
      <c r="O796" s="616" t="s">
        <v>2135</v>
      </c>
      <c r="P796" s="616" t="s">
        <v>1266</v>
      </c>
      <c r="Q796" s="618"/>
      <c r="R796" s="619"/>
      <c r="S796" s="616"/>
    </row>
    <row r="797" ht="85.5">
      <c r="A797" s="616">
        <v>584</v>
      </c>
      <c r="B797" s="616" t="s">
        <v>1621</v>
      </c>
      <c r="C797" s="616">
        <v>104106</v>
      </c>
      <c r="D797" s="616">
        <v>110410607</v>
      </c>
      <c r="E797" s="616" t="s">
        <v>69</v>
      </c>
      <c r="F797" s="616" t="s">
        <v>70</v>
      </c>
      <c r="G797" s="616" t="s">
        <v>71</v>
      </c>
      <c r="H797" s="616" t="s">
        <v>477</v>
      </c>
      <c r="I797" s="616" t="s">
        <v>1888</v>
      </c>
      <c r="J797" s="616" t="s">
        <v>23</v>
      </c>
      <c r="K797" s="616">
        <v>1973</v>
      </c>
      <c r="L797" s="616">
        <v>2024</v>
      </c>
      <c r="M797" s="616">
        <v>2130256.6200000001</v>
      </c>
      <c r="N797" s="617">
        <v>2737520.5620000004</v>
      </c>
      <c r="O797" s="616" t="s">
        <v>1928</v>
      </c>
      <c r="P797" s="616" t="s">
        <v>1266</v>
      </c>
      <c r="Q797" s="618">
        <v>45793</v>
      </c>
      <c r="R797" s="619">
        <v>5794</v>
      </c>
      <c r="S797" s="616" t="s">
        <v>2850</v>
      </c>
    </row>
    <row r="798" ht="99.75">
      <c r="A798" s="620">
        <v>585</v>
      </c>
      <c r="B798" s="620" t="s">
        <v>2851</v>
      </c>
      <c r="C798" s="616">
        <v>104848</v>
      </c>
      <c r="D798" s="616">
        <v>110484809</v>
      </c>
      <c r="E798" s="616" t="s">
        <v>69</v>
      </c>
      <c r="F798" s="616" t="s">
        <v>70</v>
      </c>
      <c r="G798" s="616" t="s">
        <v>71</v>
      </c>
      <c r="H798" s="616" t="s">
        <v>451</v>
      </c>
      <c r="I798" s="616" t="s">
        <v>1770</v>
      </c>
      <c r="J798" s="616" t="s">
        <v>20</v>
      </c>
      <c r="K798" s="616">
        <v>1972</v>
      </c>
      <c r="L798" s="616">
        <v>2017</v>
      </c>
      <c r="M798" s="616">
        <v>1775388.3</v>
      </c>
      <c r="N798" s="617">
        <v>11512092.172800001</v>
      </c>
      <c r="O798" s="616" t="s">
        <v>1852</v>
      </c>
      <c r="P798" s="563" t="s">
        <v>2852</v>
      </c>
      <c r="Q798" s="618">
        <v>45793</v>
      </c>
      <c r="R798" s="619">
        <v>5795</v>
      </c>
      <c r="S798" s="621" t="s">
        <v>1346</v>
      </c>
    </row>
    <row r="799" ht="99.75">
      <c r="A799" s="620">
        <v>586</v>
      </c>
      <c r="B799" s="620" t="s">
        <v>2851</v>
      </c>
      <c r="C799" s="616">
        <v>104848</v>
      </c>
      <c r="D799" s="616">
        <v>110484802</v>
      </c>
      <c r="E799" s="616" t="s">
        <v>69</v>
      </c>
      <c r="F799" s="616" t="s">
        <v>70</v>
      </c>
      <c r="G799" s="616" t="s">
        <v>71</v>
      </c>
      <c r="H799" s="616" t="s">
        <v>451</v>
      </c>
      <c r="I799" s="616" t="s">
        <v>1770</v>
      </c>
      <c r="J799" s="616" t="s">
        <v>25</v>
      </c>
      <c r="K799" s="616">
        <v>1972</v>
      </c>
      <c r="L799" s="616">
        <v>2020</v>
      </c>
      <c r="M799" s="616">
        <v>1655694</v>
      </c>
      <c r="N799" s="617">
        <v>9140457.5039999988</v>
      </c>
      <c r="O799" s="616" t="s">
        <v>1857</v>
      </c>
      <c r="P799" s="563" t="s">
        <v>2853</v>
      </c>
      <c r="Q799" s="618">
        <v>45793</v>
      </c>
      <c r="R799" s="619">
        <v>5796</v>
      </c>
      <c r="S799" s="621" t="s">
        <v>1346</v>
      </c>
    </row>
    <row r="800" ht="71.25">
      <c r="A800" s="620">
        <v>587</v>
      </c>
      <c r="B800" s="620" t="s">
        <v>2851</v>
      </c>
      <c r="C800" s="616">
        <v>104848</v>
      </c>
      <c r="D800" s="616">
        <v>110484804</v>
      </c>
      <c r="E800" s="616" t="s">
        <v>69</v>
      </c>
      <c r="F800" s="616" t="s">
        <v>70</v>
      </c>
      <c r="G800" s="616" t="s">
        <v>71</v>
      </c>
      <c r="H800" s="616" t="s">
        <v>451</v>
      </c>
      <c r="I800" s="616" t="s">
        <v>1770</v>
      </c>
      <c r="J800" s="616" t="s">
        <v>29</v>
      </c>
      <c r="K800" s="616">
        <v>1972</v>
      </c>
      <c r="L800" s="616">
        <v>2023</v>
      </c>
      <c r="M800" s="616">
        <v>2719753.6200000001</v>
      </c>
      <c r="N800" s="617">
        <v>10491181.8048</v>
      </c>
      <c r="O800" s="616" t="s">
        <v>1852</v>
      </c>
      <c r="P800" s="616" t="s">
        <v>1266</v>
      </c>
      <c r="Q800" s="618">
        <v>45793</v>
      </c>
      <c r="R800" s="619">
        <v>5797</v>
      </c>
      <c r="S800" s="620" t="s">
        <v>2456</v>
      </c>
    </row>
    <row r="801" ht="85.5">
      <c r="A801" s="616">
        <v>588</v>
      </c>
      <c r="B801" s="616" t="s">
        <v>2851</v>
      </c>
      <c r="C801" s="616">
        <v>106819</v>
      </c>
      <c r="D801" s="616">
        <v>110681906</v>
      </c>
      <c r="E801" s="616" t="s">
        <v>69</v>
      </c>
      <c r="F801" s="616" t="s">
        <v>70</v>
      </c>
      <c r="G801" s="616" t="s">
        <v>71</v>
      </c>
      <c r="H801" s="616" t="s">
        <v>2217</v>
      </c>
      <c r="I801" s="616" t="s">
        <v>2854</v>
      </c>
      <c r="J801" s="616" t="s">
        <v>22</v>
      </c>
      <c r="K801" s="616">
        <v>1964</v>
      </c>
      <c r="L801" s="616">
        <v>2022</v>
      </c>
      <c r="M801" s="616">
        <v>1370557.6000000001</v>
      </c>
      <c r="N801" s="617">
        <v>2115726.2279999997</v>
      </c>
      <c r="O801" s="616" t="s">
        <v>2248</v>
      </c>
      <c r="P801" s="616" t="s">
        <v>1266</v>
      </c>
      <c r="Q801" s="618">
        <v>45793</v>
      </c>
      <c r="R801" s="619">
        <v>5798</v>
      </c>
      <c r="S801" s="616" t="s">
        <v>2855</v>
      </c>
    </row>
    <row r="802" ht="57">
      <c r="A802" s="616">
        <v>589</v>
      </c>
      <c r="B802" s="616" t="s">
        <v>2851</v>
      </c>
      <c r="C802" s="616">
        <v>102758</v>
      </c>
      <c r="D802" s="616">
        <v>110275806</v>
      </c>
      <c r="E802" s="616" t="s">
        <v>69</v>
      </c>
      <c r="F802" s="616" t="s">
        <v>70</v>
      </c>
      <c r="G802" s="616" t="s">
        <v>71</v>
      </c>
      <c r="H802" s="616" t="s">
        <v>2856</v>
      </c>
      <c r="I802" s="616" t="s">
        <v>316</v>
      </c>
      <c r="J802" s="616" t="s">
        <v>22</v>
      </c>
      <c r="K802" s="616">
        <v>1963</v>
      </c>
      <c r="L802" s="616">
        <v>2023</v>
      </c>
      <c r="M802" s="616">
        <v>1122967.3999999999</v>
      </c>
      <c r="N802" s="617">
        <v>1243474.54</v>
      </c>
      <c r="O802" s="616" t="s">
        <v>2248</v>
      </c>
      <c r="P802" s="616" t="s">
        <v>1266</v>
      </c>
      <c r="Q802" s="618">
        <v>45793</v>
      </c>
      <c r="R802" s="619">
        <v>5799</v>
      </c>
      <c r="S802" s="616" t="s">
        <v>2857</v>
      </c>
    </row>
    <row r="803" ht="57">
      <c r="A803" s="616"/>
      <c r="B803" s="616"/>
      <c r="C803" s="616">
        <v>102758</v>
      </c>
      <c r="D803" s="616">
        <v>110275803</v>
      </c>
      <c r="E803" s="616" t="s">
        <v>69</v>
      </c>
      <c r="F803" s="616" t="s">
        <v>70</v>
      </c>
      <c r="G803" s="616" t="s">
        <v>71</v>
      </c>
      <c r="H803" s="616" t="s">
        <v>2856</v>
      </c>
      <c r="I803" s="616" t="s">
        <v>316</v>
      </c>
      <c r="J803" s="616" t="s">
        <v>21</v>
      </c>
      <c r="K803" s="616">
        <v>1963</v>
      </c>
      <c r="L803" s="616">
        <v>2024</v>
      </c>
      <c r="M803" s="616">
        <v>1987258.6799999999</v>
      </c>
      <c r="N803" s="617">
        <v>3921057.872</v>
      </c>
      <c r="O803" s="616" t="s">
        <v>2023</v>
      </c>
      <c r="P803" s="616" t="s">
        <v>1266</v>
      </c>
      <c r="Q803" s="618"/>
      <c r="R803" s="619"/>
      <c r="S803" s="616"/>
    </row>
    <row r="804" ht="57">
      <c r="A804" s="616"/>
      <c r="B804" s="616"/>
      <c r="C804" s="616">
        <v>102758</v>
      </c>
      <c r="D804" s="616">
        <v>110275807</v>
      </c>
      <c r="E804" s="616" t="s">
        <v>69</v>
      </c>
      <c r="F804" s="616" t="s">
        <v>70</v>
      </c>
      <c r="G804" s="616" t="s">
        <v>71</v>
      </c>
      <c r="H804" s="616" t="s">
        <v>2856</v>
      </c>
      <c r="I804" s="616" t="s">
        <v>316</v>
      </c>
      <c r="J804" s="616" t="s">
        <v>23</v>
      </c>
      <c r="K804" s="616">
        <v>1963</v>
      </c>
      <c r="L804" s="616">
        <v>2024</v>
      </c>
      <c r="M804" s="616">
        <v>471444.12</v>
      </c>
      <c r="N804" s="617">
        <v>1208910.99</v>
      </c>
      <c r="O804" s="616" t="s">
        <v>2248</v>
      </c>
      <c r="P804" s="616" t="s">
        <v>1266</v>
      </c>
      <c r="Q804" s="618"/>
      <c r="R804" s="619"/>
      <c r="S804" s="616"/>
    </row>
    <row r="805" ht="57">
      <c r="A805" s="616"/>
      <c r="B805" s="616"/>
      <c r="C805" s="616">
        <v>102758</v>
      </c>
      <c r="D805" s="616">
        <v>110275805</v>
      </c>
      <c r="E805" s="616" t="s">
        <v>69</v>
      </c>
      <c r="F805" s="616" t="s">
        <v>70</v>
      </c>
      <c r="G805" s="616" t="s">
        <v>71</v>
      </c>
      <c r="H805" s="616" t="s">
        <v>2856</v>
      </c>
      <c r="I805" s="616" t="s">
        <v>316</v>
      </c>
      <c r="J805" s="616" t="s">
        <v>24</v>
      </c>
      <c r="K805" s="616">
        <v>1963</v>
      </c>
      <c r="L805" s="616">
        <v>2023</v>
      </c>
      <c r="M805" s="616">
        <v>1468426.2</v>
      </c>
      <c r="N805" s="617">
        <v>1243474.54</v>
      </c>
      <c r="O805" s="616" t="s">
        <v>2248</v>
      </c>
      <c r="P805" s="616" t="s">
        <v>1266</v>
      </c>
      <c r="Q805" s="618"/>
      <c r="R805" s="619"/>
      <c r="S805" s="616"/>
    </row>
    <row r="806" ht="57">
      <c r="A806" s="616">
        <v>590</v>
      </c>
      <c r="B806" s="616" t="s">
        <v>2851</v>
      </c>
      <c r="C806" s="616">
        <v>105185</v>
      </c>
      <c r="D806" s="616">
        <v>110518506</v>
      </c>
      <c r="E806" s="616" t="s">
        <v>69</v>
      </c>
      <c r="F806" s="616" t="s">
        <v>70</v>
      </c>
      <c r="G806" s="616" t="s">
        <v>71</v>
      </c>
      <c r="H806" s="616" t="s">
        <v>362</v>
      </c>
      <c r="I806" s="616" t="s">
        <v>2858</v>
      </c>
      <c r="J806" s="616" t="s">
        <v>22</v>
      </c>
      <c r="K806" s="616">
        <v>1987</v>
      </c>
      <c r="L806" s="616">
        <v>2024</v>
      </c>
      <c r="M806" s="616">
        <v>1031443.7</v>
      </c>
      <c r="N806" s="617">
        <v>3682945.1120000002</v>
      </c>
      <c r="O806" s="616" t="s">
        <v>2106</v>
      </c>
      <c r="P806" s="616" t="s">
        <v>1266</v>
      </c>
      <c r="Q806" s="618">
        <v>45793</v>
      </c>
      <c r="R806" s="619">
        <v>5800</v>
      </c>
      <c r="S806" s="616" t="s">
        <v>2380</v>
      </c>
    </row>
    <row r="807" ht="57">
      <c r="A807" s="616"/>
      <c r="B807" s="616"/>
      <c r="C807" s="616">
        <v>105185</v>
      </c>
      <c r="D807" s="616">
        <v>110518505</v>
      </c>
      <c r="E807" s="616" t="s">
        <v>69</v>
      </c>
      <c r="F807" s="616" t="s">
        <v>70</v>
      </c>
      <c r="G807" s="616" t="s">
        <v>71</v>
      </c>
      <c r="H807" s="616" t="s">
        <v>362</v>
      </c>
      <c r="I807" s="616" t="s">
        <v>2858</v>
      </c>
      <c r="J807" s="616" t="s">
        <v>24</v>
      </c>
      <c r="K807" s="616">
        <v>1987</v>
      </c>
      <c r="L807" s="616">
        <v>2024</v>
      </c>
      <c r="M807" s="616">
        <v>711497.31000000006</v>
      </c>
      <c r="N807" s="617">
        <v>3682945.1120000002</v>
      </c>
      <c r="O807" s="616" t="s">
        <v>2106</v>
      </c>
      <c r="P807" s="616" t="s">
        <v>1266</v>
      </c>
      <c r="Q807" s="618"/>
      <c r="R807" s="619"/>
      <c r="S807" s="616"/>
    </row>
    <row r="808" ht="57">
      <c r="A808" s="616">
        <v>5914</v>
      </c>
      <c r="B808" s="616" t="s">
        <v>2851</v>
      </c>
      <c r="C808" s="616">
        <v>106125</v>
      </c>
      <c r="D808" s="616">
        <v>110612506</v>
      </c>
      <c r="E808" s="616" t="s">
        <v>69</v>
      </c>
      <c r="F808" s="616" t="s">
        <v>70</v>
      </c>
      <c r="G808" s="616" t="s">
        <v>71</v>
      </c>
      <c r="H808" s="616" t="s">
        <v>2859</v>
      </c>
      <c r="I808" s="616" t="s">
        <v>168</v>
      </c>
      <c r="J808" s="616" t="s">
        <v>22</v>
      </c>
      <c r="K808" s="616">
        <v>1970</v>
      </c>
      <c r="L808" s="616">
        <v>2023</v>
      </c>
      <c r="M808" s="616">
        <v>1523239.04</v>
      </c>
      <c r="N808" s="617">
        <v>1088751.9720000001</v>
      </c>
      <c r="O808" s="616" t="s">
        <v>2106</v>
      </c>
      <c r="P808" s="616" t="s">
        <v>1266</v>
      </c>
      <c r="Q808" s="618">
        <v>45793</v>
      </c>
      <c r="R808" s="619">
        <v>5801</v>
      </c>
      <c r="S808" s="616" t="s">
        <v>2265</v>
      </c>
    </row>
    <row r="809" ht="57">
      <c r="A809" s="616"/>
      <c r="B809" s="616"/>
      <c r="C809" s="616">
        <v>106125</v>
      </c>
      <c r="D809" s="616">
        <v>110612507</v>
      </c>
      <c r="E809" s="616" t="s">
        <v>69</v>
      </c>
      <c r="F809" s="616" t="s">
        <v>70</v>
      </c>
      <c r="G809" s="616" t="s">
        <v>71</v>
      </c>
      <c r="H809" s="616" t="s">
        <v>2859</v>
      </c>
      <c r="I809" s="616" t="s">
        <v>168</v>
      </c>
      <c r="J809" s="616" t="s">
        <v>23</v>
      </c>
      <c r="K809" s="616">
        <v>1970</v>
      </c>
      <c r="L809" s="616">
        <v>2023</v>
      </c>
      <c r="M809" s="616">
        <v>650185.73999999999</v>
      </c>
      <c r="N809" s="617">
        <v>1058489.0819999999</v>
      </c>
      <c r="O809" s="616" t="s">
        <v>2106</v>
      </c>
      <c r="P809" s="616" t="s">
        <v>1266</v>
      </c>
      <c r="Q809" s="618"/>
      <c r="R809" s="619"/>
      <c r="S809" s="616"/>
    </row>
    <row r="810" ht="57">
      <c r="A810" s="616"/>
      <c r="B810" s="616"/>
      <c r="C810" s="616">
        <v>106125</v>
      </c>
      <c r="D810" s="616">
        <v>110612505</v>
      </c>
      <c r="E810" s="616" t="s">
        <v>69</v>
      </c>
      <c r="F810" s="616" t="s">
        <v>70</v>
      </c>
      <c r="G810" s="616" t="s">
        <v>71</v>
      </c>
      <c r="H810" s="616" t="s">
        <v>2859</v>
      </c>
      <c r="I810" s="616" t="s">
        <v>168</v>
      </c>
      <c r="J810" s="616" t="s">
        <v>24</v>
      </c>
      <c r="K810" s="616">
        <v>1970</v>
      </c>
      <c r="L810" s="616">
        <v>2023</v>
      </c>
      <c r="M810" s="616">
        <v>484905.15000000002</v>
      </c>
      <c r="N810" s="617">
        <v>1088751.9720000001</v>
      </c>
      <c r="O810" s="616" t="s">
        <v>2106</v>
      </c>
      <c r="P810" s="616" t="s">
        <v>1266</v>
      </c>
      <c r="Q810" s="618"/>
      <c r="R810" s="619"/>
      <c r="S810" s="616"/>
    </row>
    <row r="811" ht="57">
      <c r="A811" s="616">
        <v>592</v>
      </c>
      <c r="B811" s="616" t="s">
        <v>2851</v>
      </c>
      <c r="C811" s="616">
        <v>103859</v>
      </c>
      <c r="D811" s="616">
        <v>110385902</v>
      </c>
      <c r="E811" s="616" t="s">
        <v>69</v>
      </c>
      <c r="F811" s="616" t="s">
        <v>70</v>
      </c>
      <c r="G811" s="616" t="s">
        <v>71</v>
      </c>
      <c r="H811" s="616" t="s">
        <v>2217</v>
      </c>
      <c r="I811" s="616" t="s">
        <v>2500</v>
      </c>
      <c r="J811" s="616" t="s">
        <v>25</v>
      </c>
      <c r="K811" s="616">
        <v>1986</v>
      </c>
      <c r="L811" s="616">
        <v>2023</v>
      </c>
      <c r="M811" s="616">
        <v>16447256.189999999</v>
      </c>
      <c r="N811" s="617">
        <v>16345766.205</v>
      </c>
      <c r="O811" s="616" t="s">
        <v>1889</v>
      </c>
      <c r="P811" s="616" t="s">
        <v>1266</v>
      </c>
      <c r="Q811" s="618">
        <v>45793</v>
      </c>
      <c r="R811" s="619">
        <v>5802</v>
      </c>
      <c r="S811" s="616" t="s">
        <v>2370</v>
      </c>
    </row>
    <row r="812" ht="57">
      <c r="A812" s="616">
        <v>593</v>
      </c>
      <c r="B812" s="616" t="s">
        <v>2268</v>
      </c>
      <c r="C812" s="616">
        <v>100565</v>
      </c>
      <c r="D812" s="616">
        <v>110056501</v>
      </c>
      <c r="E812" s="616" t="s">
        <v>471</v>
      </c>
      <c r="F812" s="616" t="s">
        <v>472</v>
      </c>
      <c r="G812" s="616" t="s">
        <v>473</v>
      </c>
      <c r="H812" s="616" t="s">
        <v>1691</v>
      </c>
      <c r="I812" s="616" t="s">
        <v>2504</v>
      </c>
      <c r="J812" s="616" t="s">
        <v>18</v>
      </c>
      <c r="K812" s="616">
        <v>1973</v>
      </c>
      <c r="L812" s="616">
        <v>2018</v>
      </c>
      <c r="M812" s="616">
        <v>216200</v>
      </c>
      <c r="N812" s="617">
        <v>6790460.7220000001</v>
      </c>
      <c r="O812" s="616" t="s">
        <v>2860</v>
      </c>
      <c r="P812" s="616" t="s">
        <v>1266</v>
      </c>
      <c r="Q812" s="618">
        <v>45793</v>
      </c>
      <c r="R812" s="619">
        <v>5803</v>
      </c>
      <c r="S812" s="616" t="s">
        <v>2861</v>
      </c>
    </row>
    <row r="813" ht="57">
      <c r="A813" s="616">
        <v>594</v>
      </c>
      <c r="B813" s="616" t="s">
        <v>2862</v>
      </c>
      <c r="C813" s="616">
        <v>104705</v>
      </c>
      <c r="D813" s="616">
        <v>110470506</v>
      </c>
      <c r="E813" s="616" t="s">
        <v>69</v>
      </c>
      <c r="F813" s="616" t="s">
        <v>70</v>
      </c>
      <c r="G813" s="616" t="s">
        <v>71</v>
      </c>
      <c r="H813" s="616" t="s">
        <v>2863</v>
      </c>
      <c r="I813" s="616" t="s">
        <v>300</v>
      </c>
      <c r="J813" s="616" t="s">
        <v>22</v>
      </c>
      <c r="K813" s="616">
        <v>1984</v>
      </c>
      <c r="L813" s="616">
        <v>2020</v>
      </c>
      <c r="M813" s="616">
        <v>289884.5</v>
      </c>
      <c r="N813" s="617">
        <v>2708501.1800000002</v>
      </c>
      <c r="O813" s="616" t="s">
        <v>2864</v>
      </c>
      <c r="P813" s="616" t="s">
        <v>1266</v>
      </c>
      <c r="Q813" s="618">
        <v>45793</v>
      </c>
      <c r="R813" s="619">
        <v>5804</v>
      </c>
      <c r="S813" s="616" t="s">
        <v>2865</v>
      </c>
    </row>
    <row r="814" ht="57">
      <c r="A814" s="616"/>
      <c r="B814" s="616"/>
      <c r="C814" s="616">
        <v>104705</v>
      </c>
      <c r="D814" s="616">
        <v>110470502</v>
      </c>
      <c r="E814" s="616" t="s">
        <v>69</v>
      </c>
      <c r="F814" s="616" t="s">
        <v>70</v>
      </c>
      <c r="G814" s="616" t="s">
        <v>71</v>
      </c>
      <c r="H814" s="616" t="s">
        <v>2863</v>
      </c>
      <c r="I814" s="616" t="s">
        <v>300</v>
      </c>
      <c r="J814" s="616" t="s">
        <v>25</v>
      </c>
      <c r="K814" s="616">
        <v>1984</v>
      </c>
      <c r="L814" s="616">
        <v>2017</v>
      </c>
      <c r="M814" s="616">
        <v>1600000.02</v>
      </c>
      <c r="N814" s="617">
        <v>5133849.4560000002</v>
      </c>
      <c r="O814" s="616" t="s">
        <v>2866</v>
      </c>
      <c r="P814" s="616" t="s">
        <v>1266</v>
      </c>
      <c r="Q814" s="618"/>
      <c r="R814" s="619"/>
      <c r="S814" s="616"/>
    </row>
    <row r="815" ht="57">
      <c r="A815" s="616"/>
      <c r="B815" s="616"/>
      <c r="C815" s="616">
        <v>104705</v>
      </c>
      <c r="D815" s="616">
        <v>110470505</v>
      </c>
      <c r="E815" s="616" t="s">
        <v>69</v>
      </c>
      <c r="F815" s="616" t="s">
        <v>70</v>
      </c>
      <c r="G815" s="616" t="s">
        <v>71</v>
      </c>
      <c r="H815" s="616" t="s">
        <v>2863</v>
      </c>
      <c r="I815" s="616" t="s">
        <v>300</v>
      </c>
      <c r="J815" s="616" t="s">
        <v>24</v>
      </c>
      <c r="K815" s="616">
        <v>1984</v>
      </c>
      <c r="L815" s="616">
        <v>2020</v>
      </c>
      <c r="M815" s="616">
        <v>289884.5</v>
      </c>
      <c r="N815" s="617">
        <v>2708501.1800000002</v>
      </c>
      <c r="O815" s="616" t="s">
        <v>2867</v>
      </c>
      <c r="P815" s="616" t="s">
        <v>1266</v>
      </c>
      <c r="Q815" s="618"/>
      <c r="R815" s="619"/>
      <c r="S815" s="616"/>
    </row>
    <row r="816" ht="57">
      <c r="A816" s="616"/>
      <c r="B816" s="616"/>
      <c r="C816" s="616">
        <v>104705</v>
      </c>
      <c r="D816" s="616">
        <v>110470509</v>
      </c>
      <c r="E816" s="616" t="s">
        <v>69</v>
      </c>
      <c r="F816" s="616" t="s">
        <v>70</v>
      </c>
      <c r="G816" s="616" t="s">
        <v>71</v>
      </c>
      <c r="H816" s="616" t="s">
        <v>2863</v>
      </c>
      <c r="I816" s="616" t="s">
        <v>300</v>
      </c>
      <c r="J816" s="616" t="s">
        <v>20</v>
      </c>
      <c r="K816" s="616">
        <v>1984</v>
      </c>
      <c r="L816" s="616">
        <v>2022</v>
      </c>
      <c r="M816" s="616">
        <v>2022</v>
      </c>
      <c r="N816" s="617">
        <v>9873388.9600000009</v>
      </c>
      <c r="O816" s="616" t="s">
        <v>1928</v>
      </c>
      <c r="P816" s="616" t="s">
        <v>1266</v>
      </c>
      <c r="Q816" s="618"/>
      <c r="R816" s="619"/>
      <c r="S816" s="616"/>
    </row>
    <row r="817" ht="71.25">
      <c r="A817" s="616">
        <v>595</v>
      </c>
      <c r="B817" s="616" t="s">
        <v>2868</v>
      </c>
      <c r="C817" s="616">
        <v>100975</v>
      </c>
      <c r="D817" s="616">
        <v>110097504</v>
      </c>
      <c r="E817" s="616" t="s">
        <v>148</v>
      </c>
      <c r="F817" s="616" t="s">
        <v>149</v>
      </c>
      <c r="G817" s="616" t="s">
        <v>150</v>
      </c>
      <c r="H817" s="616" t="s">
        <v>269</v>
      </c>
      <c r="I817" s="616" t="s">
        <v>196</v>
      </c>
      <c r="J817" s="616" t="s">
        <v>29</v>
      </c>
      <c r="K817" s="616">
        <v>1973</v>
      </c>
      <c r="L817" s="616">
        <v>2025</v>
      </c>
      <c r="M817" s="616">
        <v>5477290.8499999996</v>
      </c>
      <c r="N817" s="617">
        <v>7506582.7199999997</v>
      </c>
      <c r="O817" s="616" t="s">
        <v>1886</v>
      </c>
      <c r="P817" s="616" t="s">
        <v>1266</v>
      </c>
      <c r="Q817" s="618">
        <v>45793</v>
      </c>
      <c r="R817" s="619">
        <v>5805</v>
      </c>
      <c r="S817" s="616" t="s">
        <v>2393</v>
      </c>
    </row>
    <row r="818" ht="85.5">
      <c r="A818" s="616">
        <v>596</v>
      </c>
      <c r="B818" s="616" t="s">
        <v>2869</v>
      </c>
      <c r="C818" s="616">
        <v>107501</v>
      </c>
      <c r="D818" s="616">
        <v>110750110</v>
      </c>
      <c r="E818" s="616" t="s">
        <v>69</v>
      </c>
      <c r="F818" s="616" t="s">
        <v>70</v>
      </c>
      <c r="G818" s="616" t="s">
        <v>71</v>
      </c>
      <c r="H818" s="616" t="s">
        <v>2870</v>
      </c>
      <c r="I818" s="616" t="s">
        <v>2871</v>
      </c>
      <c r="J818" s="616" t="s">
        <v>2872</v>
      </c>
      <c r="K818" s="616">
        <v>1993</v>
      </c>
      <c r="L818" s="616">
        <v>2024</v>
      </c>
      <c r="M818" s="616">
        <v>16830000</v>
      </c>
      <c r="N818" s="617">
        <v>13343252.68</v>
      </c>
      <c r="O818" s="616"/>
      <c r="P818" s="616" t="s">
        <v>1266</v>
      </c>
      <c r="Q818" s="618">
        <v>45793</v>
      </c>
      <c r="R818" s="619">
        <v>5806</v>
      </c>
      <c r="S818" s="616" t="s">
        <v>2873</v>
      </c>
    </row>
    <row r="819" ht="85.5">
      <c r="A819" s="616">
        <v>597</v>
      </c>
      <c r="B819" s="616" t="s">
        <v>2874</v>
      </c>
      <c r="C819" s="616">
        <v>100352</v>
      </c>
      <c r="D819" s="616">
        <v>110035206</v>
      </c>
      <c r="E819" s="616" t="s">
        <v>471</v>
      </c>
      <c r="F819" s="616" t="s">
        <v>472</v>
      </c>
      <c r="G819" s="616" t="s">
        <v>473</v>
      </c>
      <c r="H819" s="616" t="s">
        <v>1706</v>
      </c>
      <c r="I819" s="616" t="s">
        <v>184</v>
      </c>
      <c r="J819" s="616" t="s">
        <v>22</v>
      </c>
      <c r="K819" s="616">
        <v>2003</v>
      </c>
      <c r="L819" s="616">
        <v>2024</v>
      </c>
      <c r="M819" s="616">
        <v>1042508.74</v>
      </c>
      <c r="N819" s="617">
        <v>2032927.8200000001</v>
      </c>
      <c r="O819" s="616" t="s">
        <v>2135</v>
      </c>
      <c r="P819" s="616" t="s">
        <v>1266</v>
      </c>
      <c r="Q819" s="618">
        <v>45793</v>
      </c>
      <c r="R819" s="619">
        <v>5807</v>
      </c>
      <c r="S819" s="616" t="s">
        <v>2219</v>
      </c>
    </row>
    <row r="820" ht="71.25">
      <c r="A820" s="616">
        <v>598</v>
      </c>
      <c r="B820" s="616" t="s">
        <v>2875</v>
      </c>
      <c r="C820" s="616">
        <v>108543</v>
      </c>
      <c r="D820" s="616">
        <v>210854310</v>
      </c>
      <c r="E820" s="616" t="s">
        <v>69</v>
      </c>
      <c r="F820" s="616" t="s">
        <v>70</v>
      </c>
      <c r="G820" s="616" t="s">
        <v>71</v>
      </c>
      <c r="H820" s="616" t="s">
        <v>2876</v>
      </c>
      <c r="I820" s="616" t="s">
        <v>316</v>
      </c>
      <c r="J820" s="616" t="s">
        <v>2877</v>
      </c>
      <c r="K820" s="616">
        <v>1995</v>
      </c>
      <c r="L820" s="616">
        <v>2025</v>
      </c>
      <c r="M820" s="616">
        <v>7532640</v>
      </c>
      <c r="N820" s="617">
        <v>8871626.3399999999</v>
      </c>
      <c r="O820" s="616"/>
      <c r="P820" s="616" t="s">
        <v>1266</v>
      </c>
      <c r="Q820" s="618">
        <v>45793</v>
      </c>
      <c r="R820" s="619">
        <v>5808</v>
      </c>
      <c r="S820" s="616" t="s">
        <v>2878</v>
      </c>
    </row>
    <row r="821" ht="57">
      <c r="A821" s="616">
        <v>599</v>
      </c>
      <c r="B821" s="616" t="s">
        <v>2477</v>
      </c>
      <c r="C821" s="616">
        <v>105449</v>
      </c>
      <c r="D821" s="616">
        <v>110544906</v>
      </c>
      <c r="E821" s="616" t="s">
        <v>69</v>
      </c>
      <c r="F821" s="616" t="s">
        <v>70</v>
      </c>
      <c r="G821" s="616" t="s">
        <v>71</v>
      </c>
      <c r="H821" s="616" t="s">
        <v>410</v>
      </c>
      <c r="I821" s="616" t="s">
        <v>1478</v>
      </c>
      <c r="J821" s="616" t="s">
        <v>22</v>
      </c>
      <c r="K821" s="616">
        <v>1980</v>
      </c>
      <c r="L821" s="616">
        <v>2024</v>
      </c>
      <c r="M821" s="616">
        <v>970771.22999999998</v>
      </c>
      <c r="N821" s="617">
        <v>2774003.54</v>
      </c>
      <c r="O821" s="616" t="s">
        <v>1886</v>
      </c>
      <c r="P821" s="616" t="s">
        <v>1266</v>
      </c>
      <c r="Q821" s="618">
        <v>45793</v>
      </c>
      <c r="R821" s="619">
        <v>5809</v>
      </c>
      <c r="S821" s="616" t="s">
        <v>2283</v>
      </c>
    </row>
    <row r="822" ht="57">
      <c r="A822" s="616"/>
      <c r="B822" s="616"/>
      <c r="C822" s="616">
        <v>105449</v>
      </c>
      <c r="D822" s="616">
        <v>110544904</v>
      </c>
      <c r="E822" s="616" t="s">
        <v>69</v>
      </c>
      <c r="F822" s="616" t="s">
        <v>70</v>
      </c>
      <c r="G822" s="616" t="s">
        <v>71</v>
      </c>
      <c r="H822" s="616" t="s">
        <v>410</v>
      </c>
      <c r="I822" s="616" t="s">
        <v>1478</v>
      </c>
      <c r="J822" s="616" t="s">
        <v>29</v>
      </c>
      <c r="K822" s="616">
        <v>1980</v>
      </c>
      <c r="L822" s="616">
        <v>2024</v>
      </c>
      <c r="M822" s="616">
        <v>2478813.9100000001</v>
      </c>
      <c r="N822" s="617">
        <v>9215404.0800000001</v>
      </c>
      <c r="O822" s="616" t="s">
        <v>1886</v>
      </c>
      <c r="P822" s="616" t="s">
        <v>1266</v>
      </c>
      <c r="Q822" s="618"/>
      <c r="R822" s="619"/>
      <c r="S822" s="616"/>
    </row>
    <row r="823" ht="57">
      <c r="A823" s="616"/>
      <c r="B823" s="616"/>
      <c r="C823" s="616">
        <v>105449</v>
      </c>
      <c r="D823" s="616">
        <v>110544905</v>
      </c>
      <c r="E823" s="616" t="s">
        <v>69</v>
      </c>
      <c r="F823" s="616" t="s">
        <v>70</v>
      </c>
      <c r="G823" s="616" t="s">
        <v>71</v>
      </c>
      <c r="H823" s="616" t="s">
        <v>410</v>
      </c>
      <c r="I823" s="616" t="s">
        <v>1478</v>
      </c>
      <c r="J823" s="616" t="s">
        <v>24</v>
      </c>
      <c r="K823" s="616">
        <v>1980</v>
      </c>
      <c r="L823" s="616">
        <v>2024</v>
      </c>
      <c r="M823" s="616">
        <v>730414.85999999999</v>
      </c>
      <c r="N823" s="617">
        <v>2774003.54</v>
      </c>
      <c r="O823" s="616" t="s">
        <v>1886</v>
      </c>
      <c r="P823" s="616" t="s">
        <v>1266</v>
      </c>
      <c r="Q823" s="618"/>
      <c r="R823" s="619"/>
      <c r="S823" s="616"/>
    </row>
    <row r="824" ht="71.25">
      <c r="A824" s="616">
        <v>600</v>
      </c>
      <c r="B824" s="616" t="s">
        <v>2879</v>
      </c>
      <c r="C824" s="616">
        <v>102860</v>
      </c>
      <c r="D824" s="616">
        <v>110286010</v>
      </c>
      <c r="E824" s="616" t="s">
        <v>69</v>
      </c>
      <c r="F824" s="616" t="s">
        <v>70</v>
      </c>
      <c r="G824" s="616" t="s">
        <v>71</v>
      </c>
      <c r="H824" s="616" t="s">
        <v>223</v>
      </c>
      <c r="I824" s="616" t="s">
        <v>2880</v>
      </c>
      <c r="J824" s="616" t="s">
        <v>2242</v>
      </c>
      <c r="K824" s="616">
        <v>1994</v>
      </c>
      <c r="L824" s="616">
        <v>2024</v>
      </c>
      <c r="M824" s="616">
        <v>5660000</v>
      </c>
      <c r="N824" s="617">
        <v>6671626.3399999999</v>
      </c>
      <c r="O824" s="616"/>
      <c r="P824" s="616" t="s">
        <v>1266</v>
      </c>
      <c r="Q824" s="618">
        <v>45793</v>
      </c>
      <c r="R824" s="619">
        <v>5810</v>
      </c>
      <c r="S824" s="616" t="s">
        <v>2881</v>
      </c>
    </row>
    <row r="825" ht="71.25">
      <c r="A825" s="616">
        <v>601</v>
      </c>
      <c r="B825" s="616" t="s">
        <v>2879</v>
      </c>
      <c r="C825" s="616">
        <v>105580</v>
      </c>
      <c r="D825" s="616">
        <v>110558010</v>
      </c>
      <c r="E825" s="616" t="s">
        <v>69</v>
      </c>
      <c r="F825" s="616" t="s">
        <v>70</v>
      </c>
      <c r="G825" s="616" t="s">
        <v>71</v>
      </c>
      <c r="H825" s="616" t="s">
        <v>240</v>
      </c>
      <c r="I825" s="616" t="s">
        <v>2882</v>
      </c>
      <c r="J825" s="616" t="s">
        <v>2808</v>
      </c>
      <c r="K825" s="616">
        <v>1996</v>
      </c>
      <c r="L825" s="616">
        <v>2024</v>
      </c>
      <c r="M825" s="616">
        <v>2830000</v>
      </c>
      <c r="N825" s="617">
        <v>3335813.1699999999</v>
      </c>
      <c r="O825" s="616"/>
      <c r="P825" s="616" t="s">
        <v>1266</v>
      </c>
      <c r="Q825" s="618">
        <v>45793</v>
      </c>
      <c r="R825" s="619">
        <v>5811</v>
      </c>
      <c r="S825" s="616" t="s">
        <v>2883</v>
      </c>
    </row>
    <row r="826" ht="57">
      <c r="A826" s="616">
        <v>602</v>
      </c>
      <c r="B826" s="616" t="s">
        <v>2259</v>
      </c>
      <c r="C826" s="616">
        <v>101571</v>
      </c>
      <c r="D826" s="616">
        <v>110157101</v>
      </c>
      <c r="E826" s="616" t="s">
        <v>2260</v>
      </c>
      <c r="F826" s="616" t="s">
        <v>2261</v>
      </c>
      <c r="G826" s="616" t="s">
        <v>2262</v>
      </c>
      <c r="H826" s="616" t="s">
        <v>2300</v>
      </c>
      <c r="I826" s="616" t="s">
        <v>168</v>
      </c>
      <c r="J826" s="616" t="s">
        <v>18</v>
      </c>
      <c r="K826" s="616">
        <v>1967</v>
      </c>
      <c r="L826" s="616">
        <v>2024</v>
      </c>
      <c r="M826" s="616">
        <v>2833555</v>
      </c>
      <c r="N826" s="617">
        <v>9731081.4859999996</v>
      </c>
      <c r="O826" s="616" t="s">
        <v>1926</v>
      </c>
      <c r="P826" s="616" t="s">
        <v>1266</v>
      </c>
      <c r="Q826" s="618">
        <v>45793</v>
      </c>
      <c r="R826" s="619">
        <v>5812</v>
      </c>
      <c r="S826" s="616" t="s">
        <v>2264</v>
      </c>
    </row>
    <row r="827" ht="57">
      <c r="A827" s="616">
        <v>603</v>
      </c>
      <c r="B827" s="616" t="s">
        <v>2259</v>
      </c>
      <c r="C827" s="616">
        <v>101684</v>
      </c>
      <c r="D827" s="616">
        <v>110168405</v>
      </c>
      <c r="E827" s="616" t="s">
        <v>2260</v>
      </c>
      <c r="F827" s="616" t="s">
        <v>2261</v>
      </c>
      <c r="G827" s="616" t="s">
        <v>2262</v>
      </c>
      <c r="H827" s="616" t="s">
        <v>2884</v>
      </c>
      <c r="I827" s="616" t="s">
        <v>305</v>
      </c>
      <c r="J827" s="616" t="s">
        <v>24</v>
      </c>
      <c r="K827" s="616">
        <v>1977</v>
      </c>
      <c r="L827" s="616">
        <v>2023</v>
      </c>
      <c r="M827" s="616">
        <v>1286967.3899999999</v>
      </c>
      <c r="N827" s="617">
        <v>1153398.0919999999</v>
      </c>
      <c r="O827" s="616" t="s">
        <v>1862</v>
      </c>
      <c r="P827" s="616" t="s">
        <v>1266</v>
      </c>
      <c r="Q827" s="618">
        <v>45793</v>
      </c>
      <c r="R827" s="619">
        <v>5813</v>
      </c>
      <c r="S827" s="616" t="s">
        <v>2885</v>
      </c>
    </row>
    <row r="828" ht="57">
      <c r="A828" s="616"/>
      <c r="B828" s="616"/>
      <c r="C828" s="616">
        <v>101684</v>
      </c>
      <c r="D828" s="616">
        <v>110168401</v>
      </c>
      <c r="E828" s="616" t="s">
        <v>2260</v>
      </c>
      <c r="F828" s="616" t="s">
        <v>2261</v>
      </c>
      <c r="G828" s="616" t="s">
        <v>2262</v>
      </c>
      <c r="H828" s="616" t="s">
        <v>2884</v>
      </c>
      <c r="I828" s="616" t="s">
        <v>305</v>
      </c>
      <c r="J828" s="616" t="s">
        <v>18</v>
      </c>
      <c r="K828" s="616">
        <v>1977</v>
      </c>
      <c r="L828" s="616">
        <v>2023</v>
      </c>
      <c r="M828" s="616">
        <v>449058.89000000001</v>
      </c>
      <c r="N828" s="617">
        <v>10641086.522</v>
      </c>
      <c r="O828" s="616" t="s">
        <v>1886</v>
      </c>
      <c r="P828" s="616" t="s">
        <v>1266</v>
      </c>
      <c r="Q828" s="618"/>
      <c r="R828" s="619"/>
      <c r="S828" s="616"/>
    </row>
    <row r="829" ht="71.25">
      <c r="A829" s="616">
        <v>604</v>
      </c>
      <c r="B829" s="616" t="s">
        <v>2886</v>
      </c>
      <c r="C829" s="616">
        <v>105439</v>
      </c>
      <c r="D829" s="616">
        <v>110543910</v>
      </c>
      <c r="E829" s="616" t="s">
        <v>69</v>
      </c>
      <c r="F829" s="616" t="s">
        <v>70</v>
      </c>
      <c r="G829" s="616" t="s">
        <v>71</v>
      </c>
      <c r="H829" s="616" t="s">
        <v>230</v>
      </c>
      <c r="I829" s="616" t="s">
        <v>2887</v>
      </c>
      <c r="J829" s="616" t="s">
        <v>2808</v>
      </c>
      <c r="K829" s="616">
        <v>1999</v>
      </c>
      <c r="L829" s="616">
        <v>2024</v>
      </c>
      <c r="M829" s="616">
        <v>3415673</v>
      </c>
      <c r="N829" s="617">
        <v>3335813.1699999999</v>
      </c>
      <c r="O829" s="616"/>
      <c r="P829" s="616" t="s">
        <v>1266</v>
      </c>
      <c r="Q829" s="618">
        <v>45793</v>
      </c>
      <c r="R829" s="619">
        <v>5814</v>
      </c>
      <c r="S829" s="616" t="s">
        <v>2883</v>
      </c>
    </row>
    <row r="830" ht="85.5">
      <c r="A830" s="616">
        <v>605</v>
      </c>
      <c r="B830" s="616" t="s">
        <v>2159</v>
      </c>
      <c r="C830" s="616">
        <v>103957</v>
      </c>
      <c r="D830" s="616">
        <v>110395707</v>
      </c>
      <c r="E830" s="616" t="s">
        <v>69</v>
      </c>
      <c r="F830" s="616" t="s">
        <v>70</v>
      </c>
      <c r="G830" s="616" t="s">
        <v>71</v>
      </c>
      <c r="H830" s="616" t="s">
        <v>97</v>
      </c>
      <c r="I830" s="616" t="s">
        <v>1785</v>
      </c>
      <c r="J830" s="616" t="s">
        <v>23</v>
      </c>
      <c r="K830" s="616">
        <v>1972</v>
      </c>
      <c r="L830" s="616">
        <v>2024</v>
      </c>
      <c r="M830" s="616">
        <v>1765902.6899999999</v>
      </c>
      <c r="N830" s="617">
        <v>4680227.4120000005</v>
      </c>
      <c r="O830" s="616" t="s">
        <v>2106</v>
      </c>
      <c r="P830" s="616" t="s">
        <v>1266</v>
      </c>
      <c r="Q830" s="618">
        <v>45793</v>
      </c>
      <c r="R830" s="619">
        <v>5815</v>
      </c>
      <c r="S830" s="616" t="s">
        <v>2275</v>
      </c>
    </row>
    <row r="831" ht="57">
      <c r="A831" s="616">
        <v>606</v>
      </c>
      <c r="B831" s="616" t="s">
        <v>2159</v>
      </c>
      <c r="C831" s="616">
        <v>103958</v>
      </c>
      <c r="D831" s="616">
        <v>110395806</v>
      </c>
      <c r="E831" s="616" t="s">
        <v>69</v>
      </c>
      <c r="F831" s="616" t="s">
        <v>70</v>
      </c>
      <c r="G831" s="616" t="s">
        <v>71</v>
      </c>
      <c r="H831" s="616" t="s">
        <v>97</v>
      </c>
      <c r="I831" s="616" t="s">
        <v>1888</v>
      </c>
      <c r="J831" s="616" t="s">
        <v>22</v>
      </c>
      <c r="K831" s="616">
        <v>1971</v>
      </c>
      <c r="L831" s="616">
        <v>2025</v>
      </c>
      <c r="M831" s="616">
        <v>781878.93000000005</v>
      </c>
      <c r="N831" s="617">
        <v>1407615.7480000001</v>
      </c>
      <c r="O831" s="616" t="s">
        <v>2092</v>
      </c>
      <c r="P831" s="616" t="s">
        <v>1266</v>
      </c>
      <c r="Q831" s="618">
        <v>45793</v>
      </c>
      <c r="R831" s="619">
        <v>5816</v>
      </c>
      <c r="S831" s="616" t="s">
        <v>2888</v>
      </c>
    </row>
    <row r="832" ht="57">
      <c r="A832" s="616"/>
      <c r="B832" s="616"/>
      <c r="C832" s="616">
        <v>103958</v>
      </c>
      <c r="D832" s="616">
        <v>110395805</v>
      </c>
      <c r="E832" s="616" t="s">
        <v>69</v>
      </c>
      <c r="F832" s="616" t="s">
        <v>70</v>
      </c>
      <c r="G832" s="616" t="s">
        <v>71</v>
      </c>
      <c r="H832" s="616" t="s">
        <v>97</v>
      </c>
      <c r="I832" s="616" t="s">
        <v>1888</v>
      </c>
      <c r="J832" s="616" t="s">
        <v>24</v>
      </c>
      <c r="K832" s="616">
        <v>1971</v>
      </c>
      <c r="L832" s="616">
        <v>2025</v>
      </c>
      <c r="M832" s="616">
        <v>445436.38</v>
      </c>
      <c r="N832" s="617">
        <v>1407615.7480000001</v>
      </c>
      <c r="O832" s="616" t="s">
        <v>2092</v>
      </c>
      <c r="P832" s="616" t="s">
        <v>1266</v>
      </c>
      <c r="Q832" s="618"/>
      <c r="R832" s="619"/>
      <c r="S832" s="616"/>
    </row>
    <row r="833" ht="57">
      <c r="A833" s="616">
        <v>607</v>
      </c>
      <c r="B833" s="616" t="s">
        <v>2889</v>
      </c>
      <c r="C833" s="616">
        <v>102990</v>
      </c>
      <c r="D833" s="616">
        <v>110299002</v>
      </c>
      <c r="E833" s="616" t="s">
        <v>69</v>
      </c>
      <c r="F833" s="616" t="s">
        <v>70</v>
      </c>
      <c r="G833" s="616" t="s">
        <v>71</v>
      </c>
      <c r="H833" s="616" t="s">
        <v>2890</v>
      </c>
      <c r="I833" s="616" t="s">
        <v>86</v>
      </c>
      <c r="J833" s="616" t="s">
        <v>25</v>
      </c>
      <c r="K833" s="616">
        <v>2000</v>
      </c>
      <c r="L833" s="616">
        <v>2024</v>
      </c>
      <c r="M833" s="616">
        <v>2538074.52</v>
      </c>
      <c r="N833" s="617">
        <v>25768799.850000001</v>
      </c>
      <c r="O833" s="616" t="s">
        <v>1874</v>
      </c>
      <c r="P833" s="616" t="s">
        <v>1266</v>
      </c>
      <c r="Q833" s="618">
        <v>45793</v>
      </c>
      <c r="R833" s="619">
        <v>5817</v>
      </c>
      <c r="S833" s="616" t="s">
        <v>2235</v>
      </c>
    </row>
    <row r="834" ht="57">
      <c r="A834" s="616">
        <v>608</v>
      </c>
      <c r="B834" s="616" t="s">
        <v>2891</v>
      </c>
      <c r="C834" s="616">
        <v>101134</v>
      </c>
      <c r="D834" s="616">
        <v>110113402</v>
      </c>
      <c r="E834" s="616" t="s">
        <v>148</v>
      </c>
      <c r="F834" s="616" t="s">
        <v>149</v>
      </c>
      <c r="G834" s="616" t="s">
        <v>150</v>
      </c>
      <c r="H834" s="616" t="s">
        <v>2892</v>
      </c>
      <c r="I834" s="616" t="s">
        <v>2893</v>
      </c>
      <c r="J834" s="616" t="s">
        <v>25</v>
      </c>
      <c r="K834" s="616">
        <v>1982</v>
      </c>
      <c r="L834" s="616">
        <v>2020</v>
      </c>
      <c r="M834" s="616">
        <v>1200000</v>
      </c>
      <c r="N834" s="617">
        <v>85674175.953000009</v>
      </c>
      <c r="O834" s="616" t="s">
        <v>1855</v>
      </c>
      <c r="P834" s="616" t="s">
        <v>1266</v>
      </c>
      <c r="Q834" s="618">
        <v>45793</v>
      </c>
      <c r="R834" s="619">
        <v>5818</v>
      </c>
      <c r="S834" s="616" t="s">
        <v>2769</v>
      </c>
    </row>
    <row r="835" ht="71.25">
      <c r="A835" s="616">
        <v>609</v>
      </c>
      <c r="B835" s="616" t="s">
        <v>2891</v>
      </c>
      <c r="C835" s="616">
        <v>101125</v>
      </c>
      <c r="D835" s="616">
        <v>110112504</v>
      </c>
      <c r="E835" s="616" t="s">
        <v>148</v>
      </c>
      <c r="F835" s="616" t="s">
        <v>149</v>
      </c>
      <c r="G835" s="616" t="s">
        <v>150</v>
      </c>
      <c r="H835" s="616" t="s">
        <v>2892</v>
      </c>
      <c r="I835" s="616" t="s">
        <v>375</v>
      </c>
      <c r="J835" s="616" t="s">
        <v>29</v>
      </c>
      <c r="K835" s="616">
        <v>1972</v>
      </c>
      <c r="L835" s="616">
        <v>2023</v>
      </c>
      <c r="M835" s="616">
        <v>2355322.6000000001</v>
      </c>
      <c r="N835" s="617">
        <v>4678174.0320000006</v>
      </c>
      <c r="O835" s="616" t="s">
        <v>1862</v>
      </c>
      <c r="P835" s="616" t="s">
        <v>1266</v>
      </c>
      <c r="Q835" s="618">
        <v>45793</v>
      </c>
      <c r="R835" s="619">
        <v>5819</v>
      </c>
      <c r="S835" s="616" t="s">
        <v>2456</v>
      </c>
    </row>
    <row r="836" ht="71.25">
      <c r="A836" s="616">
        <v>610</v>
      </c>
      <c r="B836" s="616" t="s">
        <v>2894</v>
      </c>
      <c r="C836" s="616" t="s">
        <v>2895</v>
      </c>
      <c r="D836" s="616">
        <v>110583910</v>
      </c>
      <c r="E836" s="616" t="s">
        <v>69</v>
      </c>
      <c r="F836" s="616" t="s">
        <v>70</v>
      </c>
      <c r="G836" s="616" t="s">
        <v>71</v>
      </c>
      <c r="H836" s="616" t="s">
        <v>1649</v>
      </c>
      <c r="I836" s="616" t="s">
        <v>1288</v>
      </c>
      <c r="J836" s="616" t="s">
        <v>2242</v>
      </c>
      <c r="K836" s="616">
        <v>1995</v>
      </c>
      <c r="L836" s="616">
        <v>2024</v>
      </c>
      <c r="M836" s="616">
        <v>5715774</v>
      </c>
      <c r="N836" s="617">
        <v>6121626.3399999999</v>
      </c>
      <c r="O836" s="616"/>
      <c r="P836" s="616" t="s">
        <v>1266</v>
      </c>
      <c r="Q836" s="618">
        <v>45793</v>
      </c>
      <c r="R836" s="619">
        <v>5820</v>
      </c>
      <c r="S836" s="616" t="s">
        <v>2881</v>
      </c>
    </row>
    <row r="837" ht="57">
      <c r="A837" s="616">
        <v>611</v>
      </c>
      <c r="B837" s="616" t="s">
        <v>2896</v>
      </c>
      <c r="C837" s="616" t="s">
        <v>2897</v>
      </c>
      <c r="D837" s="616">
        <v>110157305</v>
      </c>
      <c r="E837" s="616" t="s">
        <v>2260</v>
      </c>
      <c r="F837" s="616" t="s">
        <v>2261</v>
      </c>
      <c r="G837" s="616" t="s">
        <v>2262</v>
      </c>
      <c r="H837" s="616" t="s">
        <v>2300</v>
      </c>
      <c r="I837" s="616" t="s">
        <v>305</v>
      </c>
      <c r="J837" s="616" t="s">
        <v>24</v>
      </c>
      <c r="K837" s="616">
        <v>1995</v>
      </c>
      <c r="L837" s="616">
        <v>2023</v>
      </c>
      <c r="M837" s="616">
        <v>243658.51000000001</v>
      </c>
      <c r="N837" s="617">
        <v>1394386.8400000001</v>
      </c>
      <c r="O837" s="616" t="s">
        <v>2106</v>
      </c>
      <c r="P837" s="616" t="s">
        <v>1266</v>
      </c>
      <c r="Q837" s="618">
        <v>45793</v>
      </c>
      <c r="R837" s="619">
        <v>5821</v>
      </c>
      <c r="S837" s="616" t="s">
        <v>2898</v>
      </c>
    </row>
    <row r="838" ht="57">
      <c r="A838" s="616"/>
      <c r="B838" s="616"/>
      <c r="C838" s="616" t="s">
        <v>2897</v>
      </c>
      <c r="D838" s="616">
        <v>110157306</v>
      </c>
      <c r="E838" s="616" t="s">
        <v>2260</v>
      </c>
      <c r="F838" s="616" t="s">
        <v>2261</v>
      </c>
      <c r="G838" s="616" t="s">
        <v>2262</v>
      </c>
      <c r="H838" s="616" t="s">
        <v>2300</v>
      </c>
      <c r="I838" s="616" t="s">
        <v>305</v>
      </c>
      <c r="J838" s="616" t="s">
        <v>22</v>
      </c>
      <c r="K838" s="616">
        <v>1995</v>
      </c>
      <c r="L838" s="616">
        <v>2023</v>
      </c>
      <c r="M838" s="616">
        <v>634262.84999999998</v>
      </c>
      <c r="N838" s="617">
        <v>1394386.8400000001</v>
      </c>
      <c r="O838" s="616" t="s">
        <v>2106</v>
      </c>
      <c r="P838" s="616" t="s">
        <v>1266</v>
      </c>
      <c r="Q838" s="618"/>
      <c r="R838" s="619"/>
      <c r="S838" s="616"/>
    </row>
    <row r="839" ht="57">
      <c r="A839" s="616">
        <v>612</v>
      </c>
      <c r="B839" s="616" t="s">
        <v>2899</v>
      </c>
      <c r="C839" s="616" t="s">
        <v>2900</v>
      </c>
      <c r="D839" s="616">
        <v>110872302</v>
      </c>
      <c r="E839" s="616" t="s">
        <v>69</v>
      </c>
      <c r="F839" s="616" t="s">
        <v>70</v>
      </c>
      <c r="G839" s="616" t="s">
        <v>71</v>
      </c>
      <c r="H839" s="616" t="s">
        <v>396</v>
      </c>
      <c r="I839" s="616" t="s">
        <v>1804</v>
      </c>
      <c r="J839" s="616" t="s">
        <v>25</v>
      </c>
      <c r="K839" s="616">
        <v>1985</v>
      </c>
      <c r="L839" s="616">
        <v>2024</v>
      </c>
      <c r="M839" s="616">
        <v>4045378.1499999999</v>
      </c>
      <c r="N839" s="617">
        <v>17098276.52</v>
      </c>
      <c r="O839" s="616" t="s">
        <v>2092</v>
      </c>
      <c r="P839" s="616" t="s">
        <v>1266</v>
      </c>
      <c r="Q839" s="618">
        <v>45793</v>
      </c>
      <c r="R839" s="619">
        <v>5822</v>
      </c>
      <c r="S839" s="616" t="s">
        <v>2901</v>
      </c>
    </row>
    <row r="840" ht="57">
      <c r="A840" s="616"/>
      <c r="B840" s="616"/>
      <c r="C840" s="616" t="s">
        <v>2900</v>
      </c>
      <c r="D840" s="616">
        <v>110872303</v>
      </c>
      <c r="E840" s="616" t="s">
        <v>69</v>
      </c>
      <c r="F840" s="616" t="s">
        <v>70</v>
      </c>
      <c r="G840" s="616" t="s">
        <v>71</v>
      </c>
      <c r="H840" s="616" t="s">
        <v>396</v>
      </c>
      <c r="I840" s="616" t="s">
        <v>1804</v>
      </c>
      <c r="J840" s="616" t="s">
        <v>21</v>
      </c>
      <c r="K840" s="616">
        <v>1985</v>
      </c>
      <c r="L840" s="616">
        <v>2021</v>
      </c>
      <c r="M840" s="616">
        <v>531930</v>
      </c>
      <c r="N840" s="617">
        <v>7000915.2199999997</v>
      </c>
      <c r="O840" s="616" t="s">
        <v>2092</v>
      </c>
      <c r="P840" s="616" t="s">
        <v>1266</v>
      </c>
      <c r="Q840" s="618"/>
      <c r="R840" s="619"/>
      <c r="S840" s="616"/>
    </row>
    <row r="841" ht="57">
      <c r="A841" s="616">
        <v>613</v>
      </c>
      <c r="B841" s="616" t="s">
        <v>2902</v>
      </c>
      <c r="C841" s="616" t="s">
        <v>2903</v>
      </c>
      <c r="D841" s="616">
        <v>110545304</v>
      </c>
      <c r="E841" s="616" t="s">
        <v>69</v>
      </c>
      <c r="F841" s="616" t="s">
        <v>70</v>
      </c>
      <c r="G841" s="616" t="s">
        <v>71</v>
      </c>
      <c r="H841" s="616" t="s">
        <v>410</v>
      </c>
      <c r="I841" s="616" t="s">
        <v>1846</v>
      </c>
      <c r="J841" s="616" t="s">
        <v>29</v>
      </c>
      <c r="K841" s="616">
        <v>1999</v>
      </c>
      <c r="L841" s="616">
        <v>2024</v>
      </c>
      <c r="M841" s="616">
        <v>871924.89000000001</v>
      </c>
      <c r="N841" s="617">
        <v>12153038.800000001</v>
      </c>
      <c r="O841" s="616" t="s">
        <v>1907</v>
      </c>
      <c r="P841" s="616" t="s">
        <v>1266</v>
      </c>
      <c r="Q841" s="618">
        <v>45793</v>
      </c>
      <c r="R841" s="619">
        <v>5823</v>
      </c>
      <c r="S841" s="616" t="s">
        <v>2283</v>
      </c>
    </row>
    <row r="842" ht="57">
      <c r="A842" s="616"/>
      <c r="B842" s="616"/>
      <c r="C842" s="616" t="s">
        <v>2903</v>
      </c>
      <c r="D842" s="616">
        <v>110545305</v>
      </c>
      <c r="E842" s="616" t="s">
        <v>69</v>
      </c>
      <c r="F842" s="616" t="s">
        <v>70</v>
      </c>
      <c r="G842" s="616" t="s">
        <v>71</v>
      </c>
      <c r="H842" s="616" t="s">
        <v>410</v>
      </c>
      <c r="I842" s="616" t="s">
        <v>1846</v>
      </c>
      <c r="J842" s="616" t="s">
        <v>24</v>
      </c>
      <c r="K842" s="616">
        <v>1999</v>
      </c>
      <c r="L842" s="616">
        <v>2024</v>
      </c>
      <c r="M842" s="616">
        <v>368203.10999999999</v>
      </c>
      <c r="N842" s="617">
        <v>4240528.5999999996</v>
      </c>
      <c r="O842" s="616" t="s">
        <v>1907</v>
      </c>
      <c r="P842" s="616" t="s">
        <v>1266</v>
      </c>
      <c r="Q842" s="618"/>
      <c r="R842" s="619"/>
      <c r="S842" s="616"/>
    </row>
    <row r="843" ht="57">
      <c r="A843" s="616"/>
      <c r="B843" s="616"/>
      <c r="C843" s="616" t="s">
        <v>2903</v>
      </c>
      <c r="D843" s="616">
        <v>110545306</v>
      </c>
      <c r="E843" s="616" t="s">
        <v>69</v>
      </c>
      <c r="F843" s="616" t="s">
        <v>70</v>
      </c>
      <c r="G843" s="616" t="s">
        <v>71</v>
      </c>
      <c r="H843" s="616" t="s">
        <v>410</v>
      </c>
      <c r="I843" s="616" t="s">
        <v>1846</v>
      </c>
      <c r="J843" s="616" t="s">
        <v>22</v>
      </c>
      <c r="K843" s="616">
        <v>1999</v>
      </c>
      <c r="L843" s="616">
        <v>2024</v>
      </c>
      <c r="M843" s="616">
        <v>380402.33000000002</v>
      </c>
      <c r="N843" s="617">
        <v>4240528.5999999996</v>
      </c>
      <c r="O843" s="616" t="s">
        <v>1907</v>
      </c>
      <c r="P843" s="616" t="s">
        <v>1266</v>
      </c>
      <c r="Q843" s="618"/>
      <c r="R843" s="619"/>
      <c r="S843" s="616"/>
    </row>
    <row r="844" ht="71.25">
      <c r="A844" s="616">
        <v>614</v>
      </c>
      <c r="B844" s="616" t="s">
        <v>2232</v>
      </c>
      <c r="C844" s="616" t="s">
        <v>2334</v>
      </c>
      <c r="D844" s="616">
        <v>110735003</v>
      </c>
      <c r="E844" s="616" t="s">
        <v>69</v>
      </c>
      <c r="F844" s="616" t="s">
        <v>70</v>
      </c>
      <c r="G844" s="616" t="s">
        <v>71</v>
      </c>
      <c r="H844" s="616" t="s">
        <v>1793</v>
      </c>
      <c r="I844" s="616" t="s">
        <v>91</v>
      </c>
      <c r="J844" s="616" t="s">
        <v>21</v>
      </c>
      <c r="K844" s="616">
        <v>1963</v>
      </c>
      <c r="L844" s="616">
        <v>2023</v>
      </c>
      <c r="M844" s="616">
        <v>272909</v>
      </c>
      <c r="N844" s="617">
        <v>3135755.5999999996</v>
      </c>
      <c r="O844" s="616" t="s">
        <v>1862</v>
      </c>
      <c r="P844" s="616" t="s">
        <v>1266</v>
      </c>
      <c r="Q844" s="618">
        <v>45793</v>
      </c>
      <c r="R844" s="619">
        <v>5824</v>
      </c>
      <c r="S844" s="616" t="s">
        <v>2227</v>
      </c>
    </row>
    <row r="845" ht="57">
      <c r="A845" s="616">
        <v>615</v>
      </c>
      <c r="B845" s="616" t="s">
        <v>2904</v>
      </c>
      <c r="C845" s="616" t="s">
        <v>2905</v>
      </c>
      <c r="D845" s="616">
        <v>111431305</v>
      </c>
      <c r="E845" s="616" t="s">
        <v>2906</v>
      </c>
      <c r="F845" s="616" t="s">
        <v>2907</v>
      </c>
      <c r="G845" s="616" t="s">
        <v>2908</v>
      </c>
      <c r="H845" s="616" t="s">
        <v>2217</v>
      </c>
      <c r="I845" s="616" t="s">
        <v>1456</v>
      </c>
      <c r="J845" s="616" t="s">
        <v>24</v>
      </c>
      <c r="K845" s="616">
        <v>1975</v>
      </c>
      <c r="L845" s="616">
        <v>2021</v>
      </c>
      <c r="M845" s="616">
        <v>301626.09999999998</v>
      </c>
      <c r="N845" s="617">
        <v>1124157.496</v>
      </c>
      <c r="O845" s="616" t="s">
        <v>1928</v>
      </c>
      <c r="P845" s="616" t="s">
        <v>1266</v>
      </c>
      <c r="Q845" s="618">
        <v>45793</v>
      </c>
      <c r="R845" s="619">
        <v>5825</v>
      </c>
      <c r="S845" s="616" t="s">
        <v>2909</v>
      </c>
    </row>
    <row r="846" ht="57">
      <c r="A846" s="616"/>
      <c r="B846" s="616"/>
      <c r="C846" s="616" t="s">
        <v>2905</v>
      </c>
      <c r="D846" s="616">
        <v>111431306</v>
      </c>
      <c r="E846" s="616" t="s">
        <v>2906</v>
      </c>
      <c r="F846" s="616" t="s">
        <v>2907</v>
      </c>
      <c r="G846" s="616" t="s">
        <v>2908</v>
      </c>
      <c r="H846" s="616" t="s">
        <v>2217</v>
      </c>
      <c r="I846" s="616" t="s">
        <v>1456</v>
      </c>
      <c r="J846" s="616" t="s">
        <v>22</v>
      </c>
      <c r="K846" s="616">
        <v>1975</v>
      </c>
      <c r="L846" s="616">
        <v>2021</v>
      </c>
      <c r="M846" s="616">
        <v>301626.09999999998</v>
      </c>
      <c r="N846" s="617">
        <v>1124157.496</v>
      </c>
      <c r="O846" s="616" t="s">
        <v>1928</v>
      </c>
      <c r="P846" s="616" t="s">
        <v>1266</v>
      </c>
      <c r="Q846" s="618"/>
      <c r="R846" s="619"/>
      <c r="S846" s="616"/>
    </row>
    <row r="847" ht="57">
      <c r="A847" s="616"/>
      <c r="B847" s="616"/>
      <c r="C847" s="616" t="s">
        <v>2905</v>
      </c>
      <c r="D847" s="616">
        <v>111431307</v>
      </c>
      <c r="E847" s="616" t="s">
        <v>2906</v>
      </c>
      <c r="F847" s="616" t="s">
        <v>2907</v>
      </c>
      <c r="G847" s="616" t="s">
        <v>2908</v>
      </c>
      <c r="H847" s="616" t="s">
        <v>2217</v>
      </c>
      <c r="I847" s="616" t="s">
        <v>1456</v>
      </c>
      <c r="J847" s="616" t="s">
        <v>23</v>
      </c>
      <c r="K847" s="616">
        <v>1975</v>
      </c>
      <c r="L847" s="616">
        <v>2017</v>
      </c>
      <c r="M847" s="616">
        <v>120000</v>
      </c>
      <c r="N847" s="617">
        <v>1092910.4760000003</v>
      </c>
      <c r="O847" s="616" t="s">
        <v>1928</v>
      </c>
      <c r="P847" s="616" t="s">
        <v>1266</v>
      </c>
      <c r="Q847" s="618"/>
      <c r="R847" s="619"/>
      <c r="S847" s="616"/>
    </row>
    <row r="848" ht="57">
      <c r="A848" s="616">
        <v>616</v>
      </c>
      <c r="B848" s="616" t="s">
        <v>2910</v>
      </c>
      <c r="C848" s="616" t="s">
        <v>2911</v>
      </c>
      <c r="D848" s="616">
        <v>110324202</v>
      </c>
      <c r="E848" s="616" t="s">
        <v>69</v>
      </c>
      <c r="F848" s="616" t="s">
        <v>70</v>
      </c>
      <c r="G848" s="616" t="s">
        <v>71</v>
      </c>
      <c r="H848" s="616" t="s">
        <v>137</v>
      </c>
      <c r="I848" s="616" t="s">
        <v>327</v>
      </c>
      <c r="J848" s="616" t="s">
        <v>25</v>
      </c>
      <c r="K848" s="616">
        <v>1999</v>
      </c>
      <c r="L848" s="616">
        <v>2018</v>
      </c>
      <c r="M848" s="616">
        <v>802184</v>
      </c>
      <c r="N848" s="617">
        <v>4669977.1799999997</v>
      </c>
      <c r="O848" s="616" t="s">
        <v>1874</v>
      </c>
      <c r="P848" s="616" t="s">
        <v>1266</v>
      </c>
      <c r="Q848" s="618">
        <v>45793</v>
      </c>
      <c r="R848" s="619">
        <v>5826</v>
      </c>
      <c r="S848" s="616" t="s">
        <v>2749</v>
      </c>
    </row>
    <row r="849" ht="57">
      <c r="A849" s="616">
        <v>617</v>
      </c>
      <c r="B849" s="616" t="s">
        <v>2912</v>
      </c>
      <c r="C849" s="616" t="s">
        <v>2913</v>
      </c>
      <c r="D849" s="616">
        <v>110256002</v>
      </c>
      <c r="E849" s="616" t="s">
        <v>69</v>
      </c>
      <c r="F849" s="616" t="s">
        <v>70</v>
      </c>
      <c r="G849" s="616" t="s">
        <v>71</v>
      </c>
      <c r="H849" s="616" t="s">
        <v>2914</v>
      </c>
      <c r="I849" s="616" t="s">
        <v>2915</v>
      </c>
      <c r="J849" s="616" t="s">
        <v>25</v>
      </c>
      <c r="K849" s="616">
        <v>2001</v>
      </c>
      <c r="L849" s="616">
        <v>2023</v>
      </c>
      <c r="M849" s="616">
        <v>1071406.99</v>
      </c>
      <c r="N849" s="617">
        <v>9564712.6199999992</v>
      </c>
      <c r="O849" s="616" t="s">
        <v>1889</v>
      </c>
      <c r="P849" s="616" t="s">
        <v>1266</v>
      </c>
      <c r="Q849" s="618">
        <v>45793</v>
      </c>
      <c r="R849" s="619">
        <v>5827</v>
      </c>
      <c r="S849" s="616" t="s">
        <v>2370</v>
      </c>
    </row>
    <row r="850" ht="57">
      <c r="A850" s="616">
        <v>618</v>
      </c>
      <c r="B850" s="616" t="s">
        <v>2916</v>
      </c>
      <c r="C850" s="616" t="s">
        <v>2917</v>
      </c>
      <c r="D850" s="616">
        <v>110651901</v>
      </c>
      <c r="E850" s="616" t="s">
        <v>69</v>
      </c>
      <c r="F850" s="616" t="s">
        <v>70</v>
      </c>
      <c r="G850" s="616" t="s">
        <v>71</v>
      </c>
      <c r="H850" s="616" t="s">
        <v>2918</v>
      </c>
      <c r="I850" s="616" t="s">
        <v>2919</v>
      </c>
      <c r="J850" s="616" t="s">
        <v>18</v>
      </c>
      <c r="K850" s="616">
        <v>2001</v>
      </c>
      <c r="L850" s="616">
        <v>2023</v>
      </c>
      <c r="M850" s="616">
        <v>293560.79999999999</v>
      </c>
      <c r="N850" s="617">
        <v>15420577.566</v>
      </c>
      <c r="O850" s="616">
        <v>15</v>
      </c>
      <c r="P850" s="616" t="s">
        <v>1266</v>
      </c>
      <c r="Q850" s="618">
        <v>45793</v>
      </c>
      <c r="R850" s="619">
        <v>5828</v>
      </c>
      <c r="S850" s="616" t="s">
        <v>2225</v>
      </c>
    </row>
    <row r="851" ht="57">
      <c r="A851" s="616">
        <v>619</v>
      </c>
      <c r="B851" s="616" t="s">
        <v>2238</v>
      </c>
      <c r="C851" s="616" t="s">
        <v>2920</v>
      </c>
      <c r="D851" s="616">
        <v>110985805</v>
      </c>
      <c r="E851" s="616" t="s">
        <v>286</v>
      </c>
      <c r="F851" s="616" t="s">
        <v>2012</v>
      </c>
      <c r="G851" s="616" t="s">
        <v>2013</v>
      </c>
      <c r="H851" s="616" t="s">
        <v>416</v>
      </c>
      <c r="I851" s="616" t="s">
        <v>129</v>
      </c>
      <c r="J851" s="616" t="s">
        <v>24</v>
      </c>
      <c r="K851" s="616">
        <v>1976</v>
      </c>
      <c r="L851" s="616">
        <v>2024</v>
      </c>
      <c r="M851" s="616">
        <v>500727.03000000003</v>
      </c>
      <c r="N851" s="617">
        <v>984676</v>
      </c>
      <c r="O851" s="616" t="s">
        <v>1855</v>
      </c>
      <c r="P851" s="616" t="s">
        <v>1266</v>
      </c>
      <c r="Q851" s="618">
        <v>45793</v>
      </c>
      <c r="R851" s="619">
        <v>5829</v>
      </c>
      <c r="S851" s="616" t="s">
        <v>2921</v>
      </c>
    </row>
    <row r="852" ht="57">
      <c r="A852" s="616"/>
      <c r="B852" s="616"/>
      <c r="C852" s="616" t="s">
        <v>2920</v>
      </c>
      <c r="D852" s="616">
        <v>110985806</v>
      </c>
      <c r="E852" s="616" t="s">
        <v>286</v>
      </c>
      <c r="F852" s="616" t="s">
        <v>2012</v>
      </c>
      <c r="G852" s="616" t="s">
        <v>2013</v>
      </c>
      <c r="H852" s="616" t="s">
        <v>416</v>
      </c>
      <c r="I852" s="616" t="s">
        <v>129</v>
      </c>
      <c r="J852" s="616" t="s">
        <v>22</v>
      </c>
      <c r="K852" s="616">
        <v>1976</v>
      </c>
      <c r="L852" s="616">
        <v>2023</v>
      </c>
      <c r="M852" s="616">
        <v>550573.18000000005</v>
      </c>
      <c r="N852" s="617">
        <v>984676</v>
      </c>
      <c r="O852" s="616" t="s">
        <v>1855</v>
      </c>
      <c r="P852" s="616" t="s">
        <v>1266</v>
      </c>
      <c r="Q852" s="618"/>
      <c r="R852" s="619"/>
      <c r="S852" s="616"/>
    </row>
    <row r="853" ht="71.25">
      <c r="A853" s="616">
        <v>620</v>
      </c>
      <c r="B853" s="616" t="s">
        <v>2238</v>
      </c>
      <c r="C853" s="616" t="s">
        <v>2011</v>
      </c>
      <c r="D853" s="616">
        <v>110986503</v>
      </c>
      <c r="E853" s="616" t="s">
        <v>286</v>
      </c>
      <c r="F853" s="616" t="s">
        <v>2012</v>
      </c>
      <c r="G853" s="616" t="s">
        <v>2013</v>
      </c>
      <c r="H853" s="616" t="s">
        <v>416</v>
      </c>
      <c r="I853" s="616" t="s">
        <v>359</v>
      </c>
      <c r="J853" s="616" t="s">
        <v>21</v>
      </c>
      <c r="K853" s="616">
        <v>1987</v>
      </c>
      <c r="L853" s="616">
        <v>2024</v>
      </c>
      <c r="M853" s="616">
        <v>704169</v>
      </c>
      <c r="N853" s="617">
        <v>8778411.4649999999</v>
      </c>
      <c r="O853" s="616" t="s">
        <v>1855</v>
      </c>
      <c r="P853" s="616" t="s">
        <v>1266</v>
      </c>
      <c r="Q853" s="618">
        <v>45793</v>
      </c>
      <c r="R853" s="619">
        <v>5830</v>
      </c>
      <c r="S853" s="616" t="s">
        <v>2277</v>
      </c>
    </row>
    <row r="854" ht="71.25">
      <c r="A854" s="616">
        <v>621</v>
      </c>
      <c r="B854" s="616" t="s">
        <v>2238</v>
      </c>
      <c r="C854" s="616" t="s">
        <v>2922</v>
      </c>
      <c r="D854" s="616">
        <v>110985503</v>
      </c>
      <c r="E854" s="616" t="s">
        <v>286</v>
      </c>
      <c r="F854" s="616" t="s">
        <v>2012</v>
      </c>
      <c r="G854" s="616" t="s">
        <v>2013</v>
      </c>
      <c r="H854" s="616" t="s">
        <v>416</v>
      </c>
      <c r="I854" s="616" t="s">
        <v>196</v>
      </c>
      <c r="J854" s="616" t="s">
        <v>21</v>
      </c>
      <c r="K854" s="616">
        <v>1979</v>
      </c>
      <c r="L854" s="616">
        <v>2024</v>
      </c>
      <c r="M854" s="616">
        <v>1040843.9</v>
      </c>
      <c r="N854" s="617">
        <v>13506926.403999999</v>
      </c>
      <c r="O854" s="616" t="s">
        <v>1855</v>
      </c>
      <c r="P854" s="616" t="s">
        <v>1266</v>
      </c>
      <c r="Q854" s="618">
        <v>45793</v>
      </c>
      <c r="R854" s="619">
        <v>5831</v>
      </c>
      <c r="S854" s="616" t="s">
        <v>2277</v>
      </c>
    </row>
    <row r="855" ht="71.25">
      <c r="A855" s="616">
        <v>622</v>
      </c>
      <c r="B855" s="616" t="s">
        <v>2238</v>
      </c>
      <c r="C855" s="616" t="s">
        <v>2923</v>
      </c>
      <c r="D855" s="616">
        <v>110985403</v>
      </c>
      <c r="E855" s="616" t="s">
        <v>286</v>
      </c>
      <c r="F855" s="616" t="s">
        <v>2012</v>
      </c>
      <c r="G855" s="616" t="s">
        <v>2013</v>
      </c>
      <c r="H855" s="616" t="s">
        <v>416</v>
      </c>
      <c r="I855" s="616" t="s">
        <v>168</v>
      </c>
      <c r="J855" s="616" t="s">
        <v>21</v>
      </c>
      <c r="K855" s="616">
        <v>1985</v>
      </c>
      <c r="L855" s="616">
        <v>2022</v>
      </c>
      <c r="M855" s="616">
        <v>1250260.4099999999</v>
      </c>
      <c r="N855" s="617">
        <v>8938948.5179999992</v>
      </c>
      <c r="O855" s="616" t="s">
        <v>1857</v>
      </c>
      <c r="P855" s="616" t="s">
        <v>1266</v>
      </c>
      <c r="Q855" s="618">
        <v>45793</v>
      </c>
      <c r="R855" s="619">
        <v>5832</v>
      </c>
      <c r="S855" s="616" t="s">
        <v>2469</v>
      </c>
    </row>
    <row r="856" ht="71.25">
      <c r="A856" s="616">
        <v>623</v>
      </c>
      <c r="B856" s="616" t="s">
        <v>2238</v>
      </c>
      <c r="C856" s="616" t="s">
        <v>2924</v>
      </c>
      <c r="D856" s="616">
        <v>110985303</v>
      </c>
      <c r="E856" s="616" t="s">
        <v>286</v>
      </c>
      <c r="F856" s="616" t="s">
        <v>2012</v>
      </c>
      <c r="G856" s="616" t="s">
        <v>2013</v>
      </c>
      <c r="H856" s="616" t="s">
        <v>416</v>
      </c>
      <c r="I856" s="616" t="s">
        <v>316</v>
      </c>
      <c r="J856" s="616" t="s">
        <v>21</v>
      </c>
      <c r="K856" s="616">
        <v>1985</v>
      </c>
      <c r="L856" s="616">
        <v>2023</v>
      </c>
      <c r="M856" s="616">
        <v>931566.20999999996</v>
      </c>
      <c r="N856" s="617">
        <v>8982235.5789999999</v>
      </c>
      <c r="O856" s="616" t="s">
        <v>1855</v>
      </c>
      <c r="P856" s="616" t="s">
        <v>1266</v>
      </c>
      <c r="Q856" s="618">
        <v>45793</v>
      </c>
      <c r="R856" s="619">
        <v>5833</v>
      </c>
      <c r="S856" s="616" t="s">
        <v>2227</v>
      </c>
    </row>
    <row r="857" ht="85.5">
      <c r="A857" s="616">
        <v>624</v>
      </c>
      <c r="B857" s="616" t="s">
        <v>2238</v>
      </c>
      <c r="C857" s="616" t="s">
        <v>2925</v>
      </c>
      <c r="D857" s="616">
        <v>111340806</v>
      </c>
      <c r="E857" s="616" t="s">
        <v>286</v>
      </c>
      <c r="F857" s="616" t="s">
        <v>2012</v>
      </c>
      <c r="G857" s="616" t="s">
        <v>2013</v>
      </c>
      <c r="H857" s="616" t="s">
        <v>416</v>
      </c>
      <c r="I857" s="616" t="s">
        <v>171</v>
      </c>
      <c r="J857" s="616" t="s">
        <v>22</v>
      </c>
      <c r="K857" s="616">
        <v>1983</v>
      </c>
      <c r="L857" s="616">
        <v>2024</v>
      </c>
      <c r="M857" s="616">
        <v>689443.42000000004</v>
      </c>
      <c r="N857" s="617">
        <v>1625143.52</v>
      </c>
      <c r="O857" s="616" t="s">
        <v>2106</v>
      </c>
      <c r="P857" s="616" t="s">
        <v>1266</v>
      </c>
      <c r="Q857" s="618">
        <v>45793</v>
      </c>
      <c r="R857" s="619">
        <v>5834</v>
      </c>
      <c r="S857" s="616" t="s">
        <v>2219</v>
      </c>
    </row>
    <row r="858" ht="57">
      <c r="A858" s="616">
        <v>625</v>
      </c>
      <c r="B858" s="616" t="s">
        <v>2266</v>
      </c>
      <c r="C858" s="616" t="s">
        <v>2926</v>
      </c>
      <c r="D858" s="616">
        <v>110783801</v>
      </c>
      <c r="E858" s="616" t="s">
        <v>69</v>
      </c>
      <c r="F858" s="616" t="s">
        <v>70</v>
      </c>
      <c r="G858" s="616" t="s">
        <v>71</v>
      </c>
      <c r="H858" s="616" t="s">
        <v>451</v>
      </c>
      <c r="I858" s="616" t="s">
        <v>2927</v>
      </c>
      <c r="J858" s="616" t="s">
        <v>18</v>
      </c>
      <c r="K858" s="616">
        <v>1987</v>
      </c>
      <c r="L858" s="616">
        <v>2019</v>
      </c>
      <c r="M858" s="616">
        <v>1740409.28</v>
      </c>
      <c r="N858" s="617">
        <v>37835148.932000004</v>
      </c>
      <c r="O858" s="616" t="s">
        <v>1855</v>
      </c>
      <c r="P858" s="616" t="s">
        <v>1266</v>
      </c>
      <c r="Q858" s="618">
        <v>45793</v>
      </c>
      <c r="R858" s="619">
        <v>5835</v>
      </c>
      <c r="S858" s="616" t="s">
        <v>2928</v>
      </c>
    </row>
    <row r="859" ht="57">
      <c r="A859" s="616"/>
      <c r="B859" s="616"/>
      <c r="C859" s="616" t="s">
        <v>2926</v>
      </c>
      <c r="D859" s="616">
        <v>110783802</v>
      </c>
      <c r="E859" s="616" t="s">
        <v>69</v>
      </c>
      <c r="F859" s="616" t="s">
        <v>70</v>
      </c>
      <c r="G859" s="616" t="s">
        <v>71</v>
      </c>
      <c r="H859" s="616" t="s">
        <v>451</v>
      </c>
      <c r="I859" s="616" t="s">
        <v>2927</v>
      </c>
      <c r="J859" s="616" t="s">
        <v>25</v>
      </c>
      <c r="K859" s="616">
        <v>1987</v>
      </c>
      <c r="L859" s="616">
        <v>2019</v>
      </c>
      <c r="M859" s="616">
        <v>3426818.1099999999</v>
      </c>
      <c r="N859" s="617">
        <v>19573947.131999999</v>
      </c>
      <c r="O859" s="616" t="s">
        <v>1857</v>
      </c>
      <c r="P859" s="616" t="s">
        <v>1266</v>
      </c>
      <c r="Q859" s="618"/>
      <c r="R859" s="619"/>
      <c r="S859" s="616"/>
    </row>
    <row r="860" ht="57">
      <c r="A860" s="616"/>
      <c r="B860" s="616"/>
      <c r="C860" s="616" t="s">
        <v>2926</v>
      </c>
      <c r="D860" s="616">
        <v>110783807</v>
      </c>
      <c r="E860" s="616" t="s">
        <v>69</v>
      </c>
      <c r="F860" s="616" t="s">
        <v>70</v>
      </c>
      <c r="G860" s="616" t="s">
        <v>71</v>
      </c>
      <c r="H860" s="616" t="s">
        <v>451</v>
      </c>
      <c r="I860" s="616" t="s">
        <v>2927</v>
      </c>
      <c r="J860" s="616" t="s">
        <v>23</v>
      </c>
      <c r="K860" s="616">
        <v>1987</v>
      </c>
      <c r="L860" s="616">
        <v>2016</v>
      </c>
      <c r="M860" s="616">
        <v>305529.09000000003</v>
      </c>
      <c r="N860" s="617">
        <v>5530606.4940000009</v>
      </c>
      <c r="O860" s="616" t="s">
        <v>1855</v>
      </c>
      <c r="P860" s="616" t="s">
        <v>1266</v>
      </c>
      <c r="Q860" s="618"/>
      <c r="R860" s="619"/>
      <c r="S860" s="616"/>
    </row>
    <row r="861" ht="71.25">
      <c r="A861" s="616">
        <v>626</v>
      </c>
      <c r="B861" s="616" t="s">
        <v>2929</v>
      </c>
      <c r="C861" s="616" t="s">
        <v>2930</v>
      </c>
      <c r="D861" s="616">
        <v>111086503</v>
      </c>
      <c r="E861" s="616" t="s">
        <v>2931</v>
      </c>
      <c r="F861" s="616" t="s">
        <v>2932</v>
      </c>
      <c r="G861" s="616" t="s">
        <v>2933</v>
      </c>
      <c r="H861" s="616" t="s">
        <v>2217</v>
      </c>
      <c r="I861" s="616" t="s">
        <v>316</v>
      </c>
      <c r="J861" s="616" t="s">
        <v>21</v>
      </c>
      <c r="K861" s="616">
        <v>1983</v>
      </c>
      <c r="L861" s="616">
        <v>2022</v>
      </c>
      <c r="M861" s="616">
        <v>192000</v>
      </c>
      <c r="N861" s="617">
        <v>3159614.6099999999</v>
      </c>
      <c r="O861" s="616" t="s">
        <v>2860</v>
      </c>
      <c r="P861" s="616" t="s">
        <v>1266</v>
      </c>
      <c r="Q861" s="618">
        <v>45793</v>
      </c>
      <c r="R861" s="619">
        <v>5836</v>
      </c>
      <c r="S861" s="616" t="s">
        <v>2469</v>
      </c>
    </row>
    <row r="862" ht="14.25"/>
  </sheetData>
  <mergeCells count="788">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A13:A14"/>
    <mergeCell ref="B13:B14"/>
    <mergeCell ref="P13:P14"/>
    <mergeCell ref="Q13:Q14"/>
    <mergeCell ref="R13:R14"/>
    <mergeCell ref="S13:S14"/>
    <mergeCell ref="A17:A18"/>
    <mergeCell ref="B17:B18"/>
    <mergeCell ref="P17:P18"/>
    <mergeCell ref="Q17:Q18"/>
    <mergeCell ref="R17:R18"/>
    <mergeCell ref="S17:S18"/>
    <mergeCell ref="A23:A25"/>
    <mergeCell ref="B23:B25"/>
    <mergeCell ref="P23:P25"/>
    <mergeCell ref="Q23:Q25"/>
    <mergeCell ref="R23:R25"/>
    <mergeCell ref="S23:S25"/>
    <mergeCell ref="A27:A28"/>
    <mergeCell ref="B27:B28"/>
    <mergeCell ref="P27:P28"/>
    <mergeCell ref="Q27:Q28"/>
    <mergeCell ref="R27:R28"/>
    <mergeCell ref="S27:S28"/>
    <mergeCell ref="A29:A32"/>
    <mergeCell ref="B29:B32"/>
    <mergeCell ref="Q29:Q32"/>
    <mergeCell ref="R29:R32"/>
    <mergeCell ref="S29:S32"/>
    <mergeCell ref="A33:A35"/>
    <mergeCell ref="B33:B35"/>
    <mergeCell ref="Q33:Q35"/>
    <mergeCell ref="R33:R35"/>
    <mergeCell ref="S33:S35"/>
    <mergeCell ref="A36:A37"/>
    <mergeCell ref="B36:B37"/>
    <mergeCell ref="Q36:Q37"/>
    <mergeCell ref="R36:R37"/>
    <mergeCell ref="S36:S37"/>
    <mergeCell ref="A42:A43"/>
    <mergeCell ref="B42:B43"/>
    <mergeCell ref="Q42:Q43"/>
    <mergeCell ref="R42:R43"/>
    <mergeCell ref="S42:S43"/>
    <mergeCell ref="A44:A46"/>
    <mergeCell ref="B44:B46"/>
    <mergeCell ref="Q44:Q46"/>
    <mergeCell ref="R44:R46"/>
    <mergeCell ref="S44:S46"/>
    <mergeCell ref="A59:A60"/>
    <mergeCell ref="B59:B60"/>
    <mergeCell ref="Q59:Q60"/>
    <mergeCell ref="R59:R60"/>
    <mergeCell ref="S59:S60"/>
    <mergeCell ref="A67:A68"/>
    <mergeCell ref="B67:B68"/>
    <mergeCell ref="Q67:Q68"/>
    <mergeCell ref="R67:R68"/>
    <mergeCell ref="S67:S68"/>
    <mergeCell ref="A70:A71"/>
    <mergeCell ref="B70:B71"/>
    <mergeCell ref="P70:P71"/>
    <mergeCell ref="Q70:Q71"/>
    <mergeCell ref="R70:R71"/>
    <mergeCell ref="S70:S71"/>
    <mergeCell ref="A73:A74"/>
    <mergeCell ref="B73:B74"/>
    <mergeCell ref="Q73:Q74"/>
    <mergeCell ref="R73:R74"/>
    <mergeCell ref="S73:S74"/>
    <mergeCell ref="A79:A81"/>
    <mergeCell ref="B79:B81"/>
    <mergeCell ref="P80:P81"/>
    <mergeCell ref="Q80:Q81"/>
    <mergeCell ref="R80:R81"/>
    <mergeCell ref="S80:S81"/>
    <mergeCell ref="A82:A83"/>
    <mergeCell ref="B82:B83"/>
    <mergeCell ref="Q82:Q83"/>
    <mergeCell ref="R82:R83"/>
    <mergeCell ref="S82:S83"/>
    <mergeCell ref="A85:A86"/>
    <mergeCell ref="B85:B86"/>
    <mergeCell ref="A87:A89"/>
    <mergeCell ref="B87:B89"/>
    <mergeCell ref="Q87:Q89"/>
    <mergeCell ref="R87:R89"/>
    <mergeCell ref="S87:S89"/>
    <mergeCell ref="A92:A95"/>
    <mergeCell ref="B92:B95"/>
    <mergeCell ref="P92:P95"/>
    <mergeCell ref="Q92:Q95"/>
    <mergeCell ref="R92:R95"/>
    <mergeCell ref="S92:S95"/>
    <mergeCell ref="A96:A99"/>
    <mergeCell ref="B96:B99"/>
    <mergeCell ref="Q96:Q99"/>
    <mergeCell ref="R96:R99"/>
    <mergeCell ref="S96:S99"/>
    <mergeCell ref="A100:A101"/>
    <mergeCell ref="B100:B101"/>
    <mergeCell ref="Q100:Q101"/>
    <mergeCell ref="R100:R101"/>
    <mergeCell ref="S100:S101"/>
    <mergeCell ref="A105:A106"/>
    <mergeCell ref="B105:B106"/>
    <mergeCell ref="Q105:Q106"/>
    <mergeCell ref="R105:R106"/>
    <mergeCell ref="S105:S106"/>
    <mergeCell ref="A110:A112"/>
    <mergeCell ref="B110:B112"/>
    <mergeCell ref="Q110:Q111"/>
    <mergeCell ref="R110:R111"/>
    <mergeCell ref="S110:S111"/>
    <mergeCell ref="A117:A118"/>
    <mergeCell ref="B117:B118"/>
    <mergeCell ref="Q117:Q118"/>
    <mergeCell ref="R117:R118"/>
    <mergeCell ref="S117:S118"/>
    <mergeCell ref="A119:A121"/>
    <mergeCell ref="B119:B121"/>
    <mergeCell ref="Q119:Q121"/>
    <mergeCell ref="R119:R121"/>
    <mergeCell ref="S119:S121"/>
    <mergeCell ref="A122:A128"/>
    <mergeCell ref="B122:B128"/>
    <mergeCell ref="Q122:Q128"/>
    <mergeCell ref="R122:R128"/>
    <mergeCell ref="S122:S128"/>
    <mergeCell ref="A132:A133"/>
    <mergeCell ref="B132:B133"/>
    <mergeCell ref="Q132:Q133"/>
    <mergeCell ref="R132:R133"/>
    <mergeCell ref="S132:S133"/>
    <mergeCell ref="A134:A136"/>
    <mergeCell ref="B134:B136"/>
    <mergeCell ref="Q134:Q136"/>
    <mergeCell ref="R134:R136"/>
    <mergeCell ref="S134:S136"/>
    <mergeCell ref="A149:A150"/>
    <mergeCell ref="B149:B150"/>
    <mergeCell ref="A156:A158"/>
    <mergeCell ref="B156:B158"/>
    <mergeCell ref="Q156:Q158"/>
    <mergeCell ref="R156:R158"/>
    <mergeCell ref="S156:S158"/>
    <mergeCell ref="A160:A161"/>
    <mergeCell ref="B160:B161"/>
    <mergeCell ref="Q160:Q161"/>
    <mergeCell ref="R160:R161"/>
    <mergeCell ref="S160:S161"/>
    <mergeCell ref="A162:A163"/>
    <mergeCell ref="B162:B163"/>
    <mergeCell ref="Q162:Q163"/>
    <mergeCell ref="R162:R163"/>
    <mergeCell ref="S162:S163"/>
    <mergeCell ref="A165:A166"/>
    <mergeCell ref="B165:B166"/>
    <mergeCell ref="Q165:Q166"/>
    <mergeCell ref="R165:R166"/>
    <mergeCell ref="S165:S166"/>
    <mergeCell ref="A167:A168"/>
    <mergeCell ref="B167:B168"/>
    <mergeCell ref="Q167:Q168"/>
    <mergeCell ref="R167:R168"/>
    <mergeCell ref="S167:S168"/>
    <mergeCell ref="A170:A171"/>
    <mergeCell ref="B170:B171"/>
    <mergeCell ref="Q170:Q171"/>
    <mergeCell ref="R170:R171"/>
    <mergeCell ref="S170:S171"/>
    <mergeCell ref="A174:A176"/>
    <mergeCell ref="B174:B176"/>
    <mergeCell ref="P174:P176"/>
    <mergeCell ref="Q174:Q176"/>
    <mergeCell ref="R174:R176"/>
    <mergeCell ref="S174:S176"/>
    <mergeCell ref="A178:A179"/>
    <mergeCell ref="B178:B179"/>
    <mergeCell ref="P178:P179"/>
    <mergeCell ref="Q178:Q179"/>
    <mergeCell ref="R178:R179"/>
    <mergeCell ref="S178:S179"/>
    <mergeCell ref="A180:A181"/>
    <mergeCell ref="B180:B181"/>
    <mergeCell ref="P180:P181"/>
    <mergeCell ref="Q180:Q181"/>
    <mergeCell ref="R180:R181"/>
    <mergeCell ref="S180:S181"/>
    <mergeCell ref="A185:A187"/>
    <mergeCell ref="B185:B187"/>
    <mergeCell ref="P185:P187"/>
    <mergeCell ref="Q185:Q187"/>
    <mergeCell ref="R185:R187"/>
    <mergeCell ref="S185:S187"/>
    <mergeCell ref="A188:A190"/>
    <mergeCell ref="B188:B190"/>
    <mergeCell ref="P188:P190"/>
    <mergeCell ref="Q188:Q190"/>
    <mergeCell ref="R188:R190"/>
    <mergeCell ref="S188:S190"/>
    <mergeCell ref="A192:A193"/>
    <mergeCell ref="B192:B193"/>
    <mergeCell ref="P192:P193"/>
    <mergeCell ref="Q192:Q193"/>
    <mergeCell ref="R192:R193"/>
    <mergeCell ref="S192:S193"/>
    <mergeCell ref="A194:A195"/>
    <mergeCell ref="B194:B195"/>
    <mergeCell ref="P194:P195"/>
    <mergeCell ref="Q194:Q195"/>
    <mergeCell ref="R194:R195"/>
    <mergeCell ref="S194:S195"/>
    <mergeCell ref="A196:A198"/>
    <mergeCell ref="B196:B198"/>
    <mergeCell ref="P196:P198"/>
    <mergeCell ref="Q196:Q198"/>
    <mergeCell ref="R196:R198"/>
    <mergeCell ref="S196:S198"/>
    <mergeCell ref="A201:A202"/>
    <mergeCell ref="B201:B202"/>
    <mergeCell ref="P201:P202"/>
    <mergeCell ref="Q201:Q202"/>
    <mergeCell ref="R201:R202"/>
    <mergeCell ref="S201:S202"/>
    <mergeCell ref="A218:A219"/>
    <mergeCell ref="B218:B219"/>
    <mergeCell ref="P218:P219"/>
    <mergeCell ref="Q218:Q219"/>
    <mergeCell ref="R218:R219"/>
    <mergeCell ref="S218:S219"/>
    <mergeCell ref="A225:A227"/>
    <mergeCell ref="B225:B227"/>
    <mergeCell ref="P225:P227"/>
    <mergeCell ref="Q225:Q227"/>
    <mergeCell ref="R225:R227"/>
    <mergeCell ref="S225:S227"/>
    <mergeCell ref="A232:A234"/>
    <mergeCell ref="B232:B234"/>
    <mergeCell ref="P232:P234"/>
    <mergeCell ref="Q232:Q234"/>
    <mergeCell ref="R232:R234"/>
    <mergeCell ref="S232:S234"/>
    <mergeCell ref="A235:A236"/>
    <mergeCell ref="B235:B236"/>
    <mergeCell ref="P235:P236"/>
    <mergeCell ref="Q235:Q236"/>
    <mergeCell ref="R235:R236"/>
    <mergeCell ref="S235:S236"/>
    <mergeCell ref="A237:A239"/>
    <mergeCell ref="B237:B239"/>
    <mergeCell ref="P237:P239"/>
    <mergeCell ref="Q237:Q239"/>
    <mergeCell ref="R237:R239"/>
    <mergeCell ref="S237:S239"/>
    <mergeCell ref="A244:A245"/>
    <mergeCell ref="B244:B245"/>
    <mergeCell ref="A247:A249"/>
    <mergeCell ref="B247:B249"/>
    <mergeCell ref="P247:P249"/>
    <mergeCell ref="Q247:Q249"/>
    <mergeCell ref="R247:R249"/>
    <mergeCell ref="S247:S249"/>
    <mergeCell ref="A251:A253"/>
    <mergeCell ref="B251:B253"/>
    <mergeCell ref="P251:P253"/>
    <mergeCell ref="Q251:Q253"/>
    <mergeCell ref="R251:R253"/>
    <mergeCell ref="S251:S253"/>
    <mergeCell ref="A254:A255"/>
    <mergeCell ref="B254:B255"/>
    <mergeCell ref="Q254:Q255"/>
    <mergeCell ref="R254:R255"/>
    <mergeCell ref="A259:A263"/>
    <mergeCell ref="B259:B263"/>
    <mergeCell ref="Q259:Q263"/>
    <mergeCell ref="R259:R263"/>
    <mergeCell ref="S259:S263"/>
    <mergeCell ref="A280:A281"/>
    <mergeCell ref="B280:B281"/>
    <mergeCell ref="Q280:Q281"/>
    <mergeCell ref="R280:R281"/>
    <mergeCell ref="S280:S281"/>
    <mergeCell ref="A285:A286"/>
    <mergeCell ref="B285:B286"/>
    <mergeCell ref="Q285:Q286"/>
    <mergeCell ref="R285:R286"/>
    <mergeCell ref="S285:S286"/>
    <mergeCell ref="A293:A294"/>
    <mergeCell ref="B293:B294"/>
    <mergeCell ref="A300:A302"/>
    <mergeCell ref="B300:B302"/>
    <mergeCell ref="Q300:Q302"/>
    <mergeCell ref="R300:R302"/>
    <mergeCell ref="S300:S302"/>
    <mergeCell ref="A305:A306"/>
    <mergeCell ref="B305:B306"/>
    <mergeCell ref="Q305:Q306"/>
    <mergeCell ref="R305:R306"/>
    <mergeCell ref="S305:S306"/>
    <mergeCell ref="A312:A313"/>
    <mergeCell ref="B312:B313"/>
    <mergeCell ref="Q312:Q313"/>
    <mergeCell ref="R312:R313"/>
    <mergeCell ref="S312:S313"/>
    <mergeCell ref="A316:A318"/>
    <mergeCell ref="B316:B318"/>
    <mergeCell ref="Q316:Q318"/>
    <mergeCell ref="R316:R318"/>
    <mergeCell ref="S316:S318"/>
    <mergeCell ref="A320:A321"/>
    <mergeCell ref="B320:B321"/>
    <mergeCell ref="Q320:Q321"/>
    <mergeCell ref="R320:R321"/>
    <mergeCell ref="S320:S321"/>
    <mergeCell ref="A322:A323"/>
    <mergeCell ref="B322:B323"/>
    <mergeCell ref="Q322:Q323"/>
    <mergeCell ref="R322:R323"/>
    <mergeCell ref="S322:S323"/>
    <mergeCell ref="A328:A330"/>
    <mergeCell ref="B328:B330"/>
    <mergeCell ref="Q328:Q330"/>
    <mergeCell ref="R328:R330"/>
    <mergeCell ref="S328:S330"/>
    <mergeCell ref="A337:A339"/>
    <mergeCell ref="B337:B339"/>
    <mergeCell ref="Q337:Q339"/>
    <mergeCell ref="R337:R339"/>
    <mergeCell ref="S337:S339"/>
    <mergeCell ref="A340:A343"/>
    <mergeCell ref="B340:B343"/>
    <mergeCell ref="Q340:Q343"/>
    <mergeCell ref="R340:R343"/>
    <mergeCell ref="S340:S343"/>
    <mergeCell ref="A344:A345"/>
    <mergeCell ref="B344:B345"/>
    <mergeCell ref="Q344:Q345"/>
    <mergeCell ref="R344:R345"/>
    <mergeCell ref="S344:S345"/>
    <mergeCell ref="A355:A357"/>
    <mergeCell ref="B355:B357"/>
    <mergeCell ref="Q355:Q357"/>
    <mergeCell ref="R355:R357"/>
    <mergeCell ref="S355:S357"/>
    <mergeCell ref="A358:A360"/>
    <mergeCell ref="B358:B360"/>
    <mergeCell ref="Q358:Q360"/>
    <mergeCell ref="R358:R360"/>
    <mergeCell ref="S358:S360"/>
    <mergeCell ref="A361:A363"/>
    <mergeCell ref="B361:B363"/>
    <mergeCell ref="Q361:Q363"/>
    <mergeCell ref="R361:R363"/>
    <mergeCell ref="S361:S363"/>
    <mergeCell ref="A370:A372"/>
    <mergeCell ref="B370:B372"/>
    <mergeCell ref="P370:P372"/>
    <mergeCell ref="Q370:Q372"/>
    <mergeCell ref="R370:R372"/>
    <mergeCell ref="S370:S372"/>
    <mergeCell ref="A373:A374"/>
    <mergeCell ref="B373:B374"/>
    <mergeCell ref="P373:P374"/>
    <mergeCell ref="Q373:Q374"/>
    <mergeCell ref="R373:R374"/>
    <mergeCell ref="S373:S374"/>
    <mergeCell ref="A376:A377"/>
    <mergeCell ref="B376:B377"/>
    <mergeCell ref="P376:P377"/>
    <mergeCell ref="Q376:Q377"/>
    <mergeCell ref="R376:R377"/>
    <mergeCell ref="S376:S377"/>
    <mergeCell ref="A387:A390"/>
    <mergeCell ref="B387:B390"/>
    <mergeCell ref="P387:P390"/>
    <mergeCell ref="Q387:Q390"/>
    <mergeCell ref="R387:R390"/>
    <mergeCell ref="S387:S390"/>
    <mergeCell ref="A416:A418"/>
    <mergeCell ref="B416:B418"/>
    <mergeCell ref="P416:P418"/>
    <mergeCell ref="Q416:Q418"/>
    <mergeCell ref="R416:R418"/>
    <mergeCell ref="S416:S418"/>
    <mergeCell ref="A425:A426"/>
    <mergeCell ref="B425:B426"/>
    <mergeCell ref="P425:P426"/>
    <mergeCell ref="Q425:Q426"/>
    <mergeCell ref="R425:R426"/>
    <mergeCell ref="S425:S426"/>
    <mergeCell ref="A435:A437"/>
    <mergeCell ref="B435:B437"/>
    <mergeCell ref="P435:P437"/>
    <mergeCell ref="Q435:Q437"/>
    <mergeCell ref="R435:R437"/>
    <mergeCell ref="S435:S437"/>
    <mergeCell ref="A442:A443"/>
    <mergeCell ref="B442:B443"/>
    <mergeCell ref="N442:N443"/>
    <mergeCell ref="P442:P443"/>
    <mergeCell ref="Q442:Q443"/>
    <mergeCell ref="R442:R443"/>
    <mergeCell ref="S442:S443"/>
    <mergeCell ref="A451:A452"/>
    <mergeCell ref="B451:B452"/>
    <mergeCell ref="P451:P452"/>
    <mergeCell ref="Q451:Q452"/>
    <mergeCell ref="R451:R452"/>
    <mergeCell ref="S451:S452"/>
    <mergeCell ref="A462:A463"/>
    <mergeCell ref="B462:B463"/>
    <mergeCell ref="P462:P463"/>
    <mergeCell ref="Q462:Q463"/>
    <mergeCell ref="R462:R463"/>
    <mergeCell ref="S462:S463"/>
    <mergeCell ref="A467:A469"/>
    <mergeCell ref="B467:B469"/>
    <mergeCell ref="P467:P469"/>
    <mergeCell ref="Q467:Q469"/>
    <mergeCell ref="R467:R469"/>
    <mergeCell ref="S467:S469"/>
    <mergeCell ref="A472:A473"/>
    <mergeCell ref="B472:B473"/>
    <mergeCell ref="P472:P473"/>
    <mergeCell ref="Q472:Q473"/>
    <mergeCell ref="R472:R473"/>
    <mergeCell ref="S472:S473"/>
    <mergeCell ref="A483:A484"/>
    <mergeCell ref="B483:B484"/>
    <mergeCell ref="P483:P484"/>
    <mergeCell ref="Q483:Q484"/>
    <mergeCell ref="R483:R484"/>
    <mergeCell ref="S483:S484"/>
    <mergeCell ref="A487:A489"/>
    <mergeCell ref="B487:B489"/>
    <mergeCell ref="P487:P489"/>
    <mergeCell ref="Q487:Q489"/>
    <mergeCell ref="R487:R489"/>
    <mergeCell ref="S487:S489"/>
    <mergeCell ref="A497:A498"/>
    <mergeCell ref="B497:B498"/>
    <mergeCell ref="P497:P498"/>
    <mergeCell ref="Q497:Q498"/>
    <mergeCell ref="R497:R498"/>
    <mergeCell ref="S497:S498"/>
    <mergeCell ref="A501:A502"/>
    <mergeCell ref="A510:A512"/>
    <mergeCell ref="B510:B512"/>
    <mergeCell ref="P510:P512"/>
    <mergeCell ref="Q510:Q512"/>
    <mergeCell ref="R510:R512"/>
    <mergeCell ref="S510:S512"/>
    <mergeCell ref="A513:A514"/>
    <mergeCell ref="B513:B514"/>
    <mergeCell ref="P513:P514"/>
    <mergeCell ref="Q513:Q514"/>
    <mergeCell ref="R513:R514"/>
    <mergeCell ref="S513:S514"/>
    <mergeCell ref="A516:A518"/>
    <mergeCell ref="B516:B518"/>
    <mergeCell ref="P516:P518"/>
    <mergeCell ref="Q516:Q518"/>
    <mergeCell ref="R516:R518"/>
    <mergeCell ref="S516:S518"/>
    <mergeCell ref="A519:A520"/>
    <mergeCell ref="B519:B520"/>
    <mergeCell ref="P519:P520"/>
    <mergeCell ref="Q519:Q520"/>
    <mergeCell ref="R519:R520"/>
    <mergeCell ref="S519:S520"/>
    <mergeCell ref="A522:A523"/>
    <mergeCell ref="B522:B523"/>
    <mergeCell ref="P522:P523"/>
    <mergeCell ref="Q522:Q523"/>
    <mergeCell ref="R522:R523"/>
    <mergeCell ref="S522:S523"/>
    <mergeCell ref="A530:A531"/>
    <mergeCell ref="Q530:Q531"/>
    <mergeCell ref="R530:R531"/>
    <mergeCell ref="S530:S531"/>
    <mergeCell ref="A534:A535"/>
    <mergeCell ref="B534:B535"/>
    <mergeCell ref="P534:P535"/>
    <mergeCell ref="Q534:Q535"/>
    <mergeCell ref="R534:R535"/>
    <mergeCell ref="S534:S535"/>
    <mergeCell ref="A537:A538"/>
    <mergeCell ref="B537:B538"/>
    <mergeCell ref="P537:P538"/>
    <mergeCell ref="Q537:Q538"/>
    <mergeCell ref="R537:R538"/>
    <mergeCell ref="S537:S538"/>
    <mergeCell ref="A539:A540"/>
    <mergeCell ref="B539:B540"/>
    <mergeCell ref="P539:P540"/>
    <mergeCell ref="Q539:Q540"/>
    <mergeCell ref="R539:R540"/>
    <mergeCell ref="S539:S540"/>
    <mergeCell ref="A542:A543"/>
    <mergeCell ref="B542:B543"/>
    <mergeCell ref="P542:P543"/>
    <mergeCell ref="Q542:Q543"/>
    <mergeCell ref="R542:R543"/>
    <mergeCell ref="S542:S543"/>
    <mergeCell ref="A544:A546"/>
    <mergeCell ref="B544:B546"/>
    <mergeCell ref="P544:P546"/>
    <mergeCell ref="Q544:Q546"/>
    <mergeCell ref="R544:R546"/>
    <mergeCell ref="S544:S546"/>
    <mergeCell ref="A548:A549"/>
    <mergeCell ref="B548:B549"/>
    <mergeCell ref="P548:P549"/>
    <mergeCell ref="Q548:Q549"/>
    <mergeCell ref="R548:R549"/>
    <mergeCell ref="S548:S549"/>
    <mergeCell ref="A550:A551"/>
    <mergeCell ref="A554:A555"/>
    <mergeCell ref="B554:B555"/>
    <mergeCell ref="P554:P555"/>
    <mergeCell ref="Q554:Q555"/>
    <mergeCell ref="R554:R555"/>
    <mergeCell ref="S554:S555"/>
    <mergeCell ref="A556:A557"/>
    <mergeCell ref="B556:B557"/>
    <mergeCell ref="P556:P557"/>
    <mergeCell ref="Q556:Q557"/>
    <mergeCell ref="R556:R557"/>
    <mergeCell ref="S556:S557"/>
    <mergeCell ref="A561:A563"/>
    <mergeCell ref="B561:B563"/>
    <mergeCell ref="P561:P563"/>
    <mergeCell ref="Q561:Q563"/>
    <mergeCell ref="R561:R563"/>
    <mergeCell ref="S561:S563"/>
    <mergeCell ref="A566:A567"/>
    <mergeCell ref="B566:B567"/>
    <mergeCell ref="P566:P567"/>
    <mergeCell ref="Q566:Q567"/>
    <mergeCell ref="R566:R567"/>
    <mergeCell ref="S566:S567"/>
    <mergeCell ref="A568:A570"/>
    <mergeCell ref="B568:B570"/>
    <mergeCell ref="P568:P570"/>
    <mergeCell ref="Q568:Q570"/>
    <mergeCell ref="R568:R570"/>
    <mergeCell ref="S568:S570"/>
    <mergeCell ref="A574:A576"/>
    <mergeCell ref="B574:B576"/>
    <mergeCell ref="Q574:Q576"/>
    <mergeCell ref="R574:R576"/>
    <mergeCell ref="S574:S576"/>
    <mergeCell ref="A578:A579"/>
    <mergeCell ref="B578:B579"/>
    <mergeCell ref="Q578:Q579"/>
    <mergeCell ref="R578:R579"/>
    <mergeCell ref="S578:S579"/>
    <mergeCell ref="A585:A586"/>
    <mergeCell ref="B585:B586"/>
    <mergeCell ref="Q585:Q586"/>
    <mergeCell ref="R585:R586"/>
    <mergeCell ref="S585:S586"/>
    <mergeCell ref="A592:A594"/>
    <mergeCell ref="B592:B594"/>
    <mergeCell ref="Q592:Q594"/>
    <mergeCell ref="R592:R594"/>
    <mergeCell ref="S592:S594"/>
    <mergeCell ref="A595:A596"/>
    <mergeCell ref="B595:B596"/>
    <mergeCell ref="Q595:Q596"/>
    <mergeCell ref="R595:R596"/>
    <mergeCell ref="S595:S596"/>
    <mergeCell ref="A604:A605"/>
    <mergeCell ref="B604:B605"/>
    <mergeCell ref="Q604:Q605"/>
    <mergeCell ref="R604:R605"/>
    <mergeCell ref="S604:S605"/>
    <mergeCell ref="A628:A630"/>
    <mergeCell ref="B628:B630"/>
    <mergeCell ref="Q628:Q630"/>
    <mergeCell ref="R628:R630"/>
    <mergeCell ref="S628:S630"/>
    <mergeCell ref="A634:A635"/>
    <mergeCell ref="B634:B635"/>
    <mergeCell ref="Q634:Q635"/>
    <mergeCell ref="R634:R635"/>
    <mergeCell ref="S634:S635"/>
    <mergeCell ref="A653:A655"/>
    <mergeCell ref="B653:B655"/>
    <mergeCell ref="Q653:Q655"/>
    <mergeCell ref="R653:R655"/>
    <mergeCell ref="S653:S655"/>
    <mergeCell ref="A665:A668"/>
    <mergeCell ref="B665:B668"/>
    <mergeCell ref="Q665:Q668"/>
    <mergeCell ref="R665:R668"/>
    <mergeCell ref="S665:S668"/>
    <mergeCell ref="A670:A671"/>
    <mergeCell ref="B670:B671"/>
    <mergeCell ref="Q670:Q671"/>
    <mergeCell ref="R670:R671"/>
    <mergeCell ref="S670:S671"/>
    <mergeCell ref="A687:A689"/>
    <mergeCell ref="B687:B689"/>
    <mergeCell ref="Q687:Q689"/>
    <mergeCell ref="R687:R689"/>
    <mergeCell ref="S687:S689"/>
    <mergeCell ref="A703:A705"/>
    <mergeCell ref="B703:B705"/>
    <mergeCell ref="Q703:Q705"/>
    <mergeCell ref="R703:R705"/>
    <mergeCell ref="S703:S705"/>
    <mergeCell ref="A707:A710"/>
    <mergeCell ref="B707:B710"/>
    <mergeCell ref="Q707:Q710"/>
    <mergeCell ref="R707:R710"/>
    <mergeCell ref="S707:S710"/>
    <mergeCell ref="A712:A714"/>
    <mergeCell ref="B712:B714"/>
    <mergeCell ref="Q712:Q714"/>
    <mergeCell ref="R712:R714"/>
    <mergeCell ref="S712:S714"/>
    <mergeCell ref="A717:A719"/>
    <mergeCell ref="B717:B719"/>
    <mergeCell ref="Q717:Q719"/>
    <mergeCell ref="R717:R719"/>
    <mergeCell ref="S717:S719"/>
    <mergeCell ref="A723:A726"/>
    <mergeCell ref="B723:B726"/>
    <mergeCell ref="Q723:Q726"/>
    <mergeCell ref="R723:R726"/>
    <mergeCell ref="S723:S726"/>
    <mergeCell ref="A730:A731"/>
    <mergeCell ref="B730:B731"/>
    <mergeCell ref="Q730:Q731"/>
    <mergeCell ref="R730:R731"/>
    <mergeCell ref="S730:S731"/>
    <mergeCell ref="A734:A737"/>
    <mergeCell ref="B734:B737"/>
    <mergeCell ref="Q734:Q737"/>
    <mergeCell ref="R734:R737"/>
    <mergeCell ref="S734:S737"/>
    <mergeCell ref="A744:A745"/>
    <mergeCell ref="B744:B745"/>
    <mergeCell ref="Q744:Q745"/>
    <mergeCell ref="R744:R745"/>
    <mergeCell ref="S744:S745"/>
    <mergeCell ref="A747:A749"/>
    <mergeCell ref="B747:B749"/>
    <mergeCell ref="Q747:Q749"/>
    <mergeCell ref="R747:R749"/>
    <mergeCell ref="S747:S749"/>
    <mergeCell ref="A750:A751"/>
    <mergeCell ref="B750:B751"/>
    <mergeCell ref="Q750:Q751"/>
    <mergeCell ref="R750:R751"/>
    <mergeCell ref="S750:S751"/>
    <mergeCell ref="A753:A755"/>
    <mergeCell ref="B753:B755"/>
    <mergeCell ref="Q753:Q755"/>
    <mergeCell ref="R753:R755"/>
    <mergeCell ref="S753:S755"/>
    <mergeCell ref="A756:A757"/>
    <mergeCell ref="B756:B757"/>
    <mergeCell ref="Q756:Q757"/>
    <mergeCell ref="R756:R757"/>
    <mergeCell ref="S756:S757"/>
    <mergeCell ref="A759:A761"/>
    <mergeCell ref="B759:B761"/>
    <mergeCell ref="Q759:Q761"/>
    <mergeCell ref="R759:R761"/>
    <mergeCell ref="S759:S761"/>
    <mergeCell ref="A766:A769"/>
    <mergeCell ref="B766:B769"/>
    <mergeCell ref="Q766:Q769"/>
    <mergeCell ref="R766:R769"/>
    <mergeCell ref="S766:S769"/>
    <mergeCell ref="A780:A781"/>
    <mergeCell ref="B780:B781"/>
    <mergeCell ref="Q780:Q781"/>
    <mergeCell ref="R780:R781"/>
    <mergeCell ref="S780:S781"/>
    <mergeCell ref="A783:A785"/>
    <mergeCell ref="B783:B785"/>
    <mergeCell ref="Q783:Q785"/>
    <mergeCell ref="R783:R785"/>
    <mergeCell ref="S783:S785"/>
    <mergeCell ref="A789:A791"/>
    <mergeCell ref="B789:B791"/>
    <mergeCell ref="Q789:Q791"/>
    <mergeCell ref="R789:R791"/>
    <mergeCell ref="S789:S791"/>
    <mergeCell ref="A793:A794"/>
    <mergeCell ref="B793:B794"/>
    <mergeCell ref="Q793:Q794"/>
    <mergeCell ref="R793:R794"/>
    <mergeCell ref="S793:S794"/>
    <mergeCell ref="A795:A796"/>
    <mergeCell ref="B795:B796"/>
    <mergeCell ref="Q795:Q796"/>
    <mergeCell ref="R795:R796"/>
    <mergeCell ref="S795:S796"/>
    <mergeCell ref="A802:A805"/>
    <mergeCell ref="B802:B805"/>
    <mergeCell ref="Q802:Q805"/>
    <mergeCell ref="R802:R805"/>
    <mergeCell ref="S802:S805"/>
    <mergeCell ref="A806:A807"/>
    <mergeCell ref="B806:B807"/>
    <mergeCell ref="Q806:Q807"/>
    <mergeCell ref="R806:R807"/>
    <mergeCell ref="S806:S807"/>
    <mergeCell ref="A808:A810"/>
    <mergeCell ref="B808:B810"/>
    <mergeCell ref="Q808:Q810"/>
    <mergeCell ref="R808:R810"/>
    <mergeCell ref="S808:S810"/>
    <mergeCell ref="A813:A816"/>
    <mergeCell ref="B813:B816"/>
    <mergeCell ref="Q813:Q816"/>
    <mergeCell ref="R813:R816"/>
    <mergeCell ref="S813:S816"/>
    <mergeCell ref="A821:A823"/>
    <mergeCell ref="B821:B823"/>
    <mergeCell ref="Q821:Q823"/>
    <mergeCell ref="R821:R823"/>
    <mergeCell ref="S821:S823"/>
    <mergeCell ref="A827:A828"/>
    <mergeCell ref="B827:B828"/>
    <mergeCell ref="Q827:Q828"/>
    <mergeCell ref="R827:R828"/>
    <mergeCell ref="S827:S828"/>
    <mergeCell ref="A831:A832"/>
    <mergeCell ref="B831:B832"/>
    <mergeCell ref="Q831:Q832"/>
    <mergeCell ref="R831:R832"/>
    <mergeCell ref="S831:S832"/>
    <mergeCell ref="A837:A838"/>
    <mergeCell ref="B837:B838"/>
    <mergeCell ref="Q837:Q838"/>
    <mergeCell ref="R837:R838"/>
    <mergeCell ref="S837:S838"/>
    <mergeCell ref="A839:A840"/>
    <mergeCell ref="B839:B840"/>
    <mergeCell ref="Q839:Q840"/>
    <mergeCell ref="R839:R840"/>
    <mergeCell ref="S839:S840"/>
    <mergeCell ref="A841:A843"/>
    <mergeCell ref="B841:B843"/>
    <mergeCell ref="Q841:Q843"/>
    <mergeCell ref="R841:R843"/>
    <mergeCell ref="S841:S843"/>
    <mergeCell ref="A845:A847"/>
    <mergeCell ref="B845:B847"/>
    <mergeCell ref="Q845:Q847"/>
    <mergeCell ref="R845:R847"/>
    <mergeCell ref="S845:S847"/>
    <mergeCell ref="A851:A852"/>
    <mergeCell ref="B851:B852"/>
    <mergeCell ref="Q851:Q852"/>
    <mergeCell ref="R851:R852"/>
    <mergeCell ref="S851:S852"/>
    <mergeCell ref="A858:A860"/>
    <mergeCell ref="B858:B860"/>
    <mergeCell ref="Q858:Q860"/>
    <mergeCell ref="R858:R860"/>
    <mergeCell ref="S858:S860"/>
  </mergeCells>
  <printOptions headings="0" gridLines="0"/>
  <pageMargins left="0.11811023622047245" right="0.11811023622047245" top="0.11811023622047245" bottom="0.11811023622047245" header="0.29999999999999999" footer="0.29999999999999999"/>
  <pageSetup paperSize="9" scale="27" fitToWidth="1" fitToHeight="0" pageOrder="downThenOver" orientation="portrait" usePrinterDefaults="1" blackAndWhite="0" draft="0" cellComments="none" useFirstPageNumber="0" errors="displayed" horizontalDpi="2147483648" verticalDpi="2147483648"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J136" zoomScale="70" workbookViewId="0">
      <selection activeCell="I24" activeCellId="0" sqref="I24"/>
    </sheetView>
  </sheetViews>
  <sheetFormatPr defaultRowHeight="14.25"/>
  <cols>
    <col customWidth="1" min="1" max="1" width="6"/>
    <col customWidth="1" min="2" max="2" width="25.57421875"/>
    <col customWidth="1" min="3" max="3" width="26"/>
    <col customWidth="1" min="4" max="4" width="12.28125"/>
    <col customWidth="1" min="5" max="5" width="36.7109375"/>
    <col customWidth="1" hidden="1" min="6" max="6" width="36.28515625"/>
    <col customWidth="1" min="7" max="7" width="14.28125"/>
    <col customWidth="1" min="8" max="8" width="34.5703125"/>
    <col customWidth="1" min="9" max="9" width="15.7109375"/>
    <col customWidth="1" min="10" max="10" width="34.5703125"/>
    <col customWidth="1" min="11" max="11" width="13.7109375"/>
    <col customWidth="1" min="12" max="12" width="31.42578125"/>
    <col customWidth="1" min="13" max="13" width="15.5703125"/>
    <col customWidth="1" min="14" max="14" width="31.42578125"/>
    <col customWidth="1" min="15" max="15" width="53.7109375"/>
    <col customWidth="1" min="16" max="16" width="16.7109375"/>
    <col customWidth="1" min="17" max="17" width="18.57421875"/>
    <col customWidth="1" min="18" max="18" width="52.8515625"/>
    <col customWidth="1" min="19" max="19" width="10.140625"/>
  </cols>
  <sheetData>
    <row r="1" ht="63.75" customHeight="1">
      <c r="A1" s="193" t="s">
        <v>2934</v>
      </c>
      <c r="B1" s="194"/>
      <c r="C1" s="194"/>
      <c r="D1" s="194"/>
      <c r="E1" s="194"/>
      <c r="F1" s="194"/>
      <c r="G1" s="194"/>
      <c r="H1" s="194"/>
      <c r="I1" s="194"/>
      <c r="J1" s="194"/>
      <c r="K1" s="194"/>
      <c r="L1" s="194"/>
      <c r="M1" s="194"/>
      <c r="N1" s="195"/>
      <c r="O1" s="193"/>
      <c r="P1" s="194"/>
      <c r="Q1" s="194"/>
      <c r="R1" s="195"/>
    </row>
    <row r="2" ht="26.25" customHeight="1">
      <c r="A2" s="2" t="s">
        <v>1</v>
      </c>
      <c r="B2" s="2"/>
      <c r="C2" s="2" t="s">
        <v>2</v>
      </c>
      <c r="D2" s="2" t="s">
        <v>59</v>
      </c>
      <c r="E2" s="2" t="s">
        <v>3</v>
      </c>
      <c r="F2" s="2" t="s">
        <v>4</v>
      </c>
      <c r="G2" s="2" t="s">
        <v>60</v>
      </c>
      <c r="H2" s="2" t="s">
        <v>2935</v>
      </c>
      <c r="I2" s="2" t="s">
        <v>65</v>
      </c>
      <c r="J2" s="2" t="s">
        <v>2936</v>
      </c>
      <c r="K2" s="2" t="s">
        <v>60</v>
      </c>
      <c r="L2" s="2" t="s">
        <v>2937</v>
      </c>
      <c r="M2" s="2" t="s">
        <v>65</v>
      </c>
      <c r="N2" s="2" t="s">
        <v>2936</v>
      </c>
      <c r="O2" s="2" t="s">
        <v>1260</v>
      </c>
      <c r="P2" s="2" t="s">
        <v>660</v>
      </c>
      <c r="Q2" s="2" t="s">
        <v>661</v>
      </c>
      <c r="R2" s="2" t="s">
        <v>8</v>
      </c>
    </row>
    <row r="3" ht="54" customHeight="1">
      <c r="A3" s="10"/>
      <c r="B3" s="10"/>
      <c r="C3" s="10"/>
      <c r="D3" s="10"/>
      <c r="E3" s="10"/>
      <c r="F3" s="10"/>
      <c r="G3" s="10"/>
      <c r="H3" s="10"/>
      <c r="I3" s="10"/>
      <c r="J3" s="10"/>
      <c r="K3" s="10"/>
      <c r="L3" s="10"/>
      <c r="M3" s="10"/>
      <c r="N3" s="10"/>
      <c r="O3" s="10"/>
      <c r="P3" s="10"/>
      <c r="Q3" s="10"/>
      <c r="R3" s="10"/>
    </row>
    <row r="4" ht="15" customHeight="1">
      <c r="A4" s="623">
        <v>1</v>
      </c>
      <c r="B4" s="623"/>
      <c r="C4" s="624" t="s">
        <v>14</v>
      </c>
      <c r="D4" s="624"/>
      <c r="E4" s="624" t="s">
        <v>2938</v>
      </c>
      <c r="F4" s="624" t="s">
        <v>16</v>
      </c>
      <c r="G4" s="624"/>
      <c r="H4" s="197" t="s">
        <v>52</v>
      </c>
      <c r="I4" s="197" t="s">
        <v>250</v>
      </c>
      <c r="J4" s="625">
        <v>945.58000000000004</v>
      </c>
      <c r="K4" s="626"/>
      <c r="L4" s="197" t="s">
        <v>49</v>
      </c>
      <c r="M4" s="197" t="s">
        <v>463</v>
      </c>
      <c r="N4" s="627">
        <v>2004.3599999999999</v>
      </c>
      <c r="O4" s="628" t="s">
        <v>2939</v>
      </c>
      <c r="P4" s="230">
        <v>45076</v>
      </c>
      <c r="Q4" s="231">
        <v>4901</v>
      </c>
      <c r="R4" s="628" t="s">
        <v>2940</v>
      </c>
    </row>
    <row r="5" ht="61.5" customHeight="1">
      <c r="A5" s="623"/>
      <c r="B5" s="623"/>
      <c r="C5" s="624"/>
      <c r="D5" s="624"/>
      <c r="E5" s="624"/>
      <c r="F5" s="624"/>
      <c r="G5" s="624"/>
      <c r="H5" s="197" t="s">
        <v>2941</v>
      </c>
      <c r="I5" s="197" t="s">
        <v>250</v>
      </c>
      <c r="J5" s="625" t="s">
        <v>2942</v>
      </c>
      <c r="K5" s="626"/>
      <c r="L5" s="629" t="s">
        <v>2943</v>
      </c>
      <c r="M5" s="197" t="s">
        <v>463</v>
      </c>
      <c r="N5" s="627">
        <v>1270.5799999999999</v>
      </c>
      <c r="O5" s="628"/>
      <c r="P5" s="236"/>
      <c r="Q5" s="237"/>
      <c r="R5" s="628"/>
    </row>
    <row r="6" ht="42.75">
      <c r="A6" s="623">
        <v>2</v>
      </c>
      <c r="B6" s="623"/>
      <c r="C6" s="624" t="s">
        <v>14</v>
      </c>
      <c r="D6" s="624"/>
      <c r="E6" s="624" t="s">
        <v>2944</v>
      </c>
      <c r="F6" s="624" t="s">
        <v>16</v>
      </c>
      <c r="G6" s="624"/>
      <c r="H6" s="197" t="s">
        <v>49</v>
      </c>
      <c r="I6" s="626">
        <v>2023</v>
      </c>
      <c r="J6" s="627">
        <v>6256.6599999999999</v>
      </c>
      <c r="K6" s="630"/>
      <c r="L6" s="629" t="s">
        <v>2943</v>
      </c>
      <c r="M6" s="197" t="s">
        <v>250</v>
      </c>
      <c r="N6" s="627">
        <v>2594.23</v>
      </c>
      <c r="O6" s="628" t="s">
        <v>2945</v>
      </c>
      <c r="P6" s="202">
        <v>45076</v>
      </c>
      <c r="Q6" s="203">
        <v>4902</v>
      </c>
      <c r="R6" s="628" t="s">
        <v>2946</v>
      </c>
    </row>
    <row r="7" ht="75" customHeight="1">
      <c r="A7" s="623">
        <v>3</v>
      </c>
      <c r="B7" s="623"/>
      <c r="C7" s="624" t="s">
        <v>746</v>
      </c>
      <c r="D7" s="624"/>
      <c r="E7" s="624" t="s">
        <v>2947</v>
      </c>
      <c r="F7" s="624" t="s">
        <v>16</v>
      </c>
      <c r="G7" s="624"/>
      <c r="H7" s="197" t="s">
        <v>52</v>
      </c>
      <c r="I7" s="626">
        <v>2024</v>
      </c>
      <c r="J7" s="627">
        <v>2874.3600000000001</v>
      </c>
      <c r="K7" s="630"/>
      <c r="L7" s="197" t="s">
        <v>49</v>
      </c>
      <c r="M7" s="197" t="s">
        <v>463</v>
      </c>
      <c r="N7" s="627">
        <v>5075.6700000000001</v>
      </c>
      <c r="O7" s="628" t="s">
        <v>2948</v>
      </c>
      <c r="P7" s="202">
        <v>45076</v>
      </c>
      <c r="Q7" s="203">
        <v>4903</v>
      </c>
      <c r="R7" s="628" t="s">
        <v>2940</v>
      </c>
    </row>
    <row r="8" ht="47.25" customHeight="1">
      <c r="A8" s="631">
        <v>4</v>
      </c>
      <c r="B8" s="631"/>
      <c r="C8" s="632" t="s">
        <v>14</v>
      </c>
      <c r="D8" s="632"/>
      <c r="E8" s="632" t="s">
        <v>2949</v>
      </c>
      <c r="F8" s="632" t="s">
        <v>16</v>
      </c>
      <c r="G8" s="632"/>
      <c r="H8" s="633" t="s">
        <v>52</v>
      </c>
      <c r="I8" s="634">
        <v>2022</v>
      </c>
      <c r="J8" s="635">
        <v>3194.27</v>
      </c>
      <c r="K8" s="636"/>
      <c r="L8" s="637" t="s">
        <v>49</v>
      </c>
      <c r="M8" s="637" t="s">
        <v>250</v>
      </c>
      <c r="N8" s="638">
        <v>1989.5799999999999</v>
      </c>
      <c r="O8" s="628" t="s">
        <v>2945</v>
      </c>
      <c r="P8" s="202">
        <v>45092</v>
      </c>
      <c r="Q8" s="203">
        <v>4966</v>
      </c>
      <c r="R8" s="628" t="s">
        <v>2950</v>
      </c>
    </row>
    <row r="9" ht="44.25" customHeight="1">
      <c r="A9" s="631">
        <v>5</v>
      </c>
      <c r="B9" s="631"/>
      <c r="C9" s="632" t="s">
        <v>14</v>
      </c>
      <c r="D9" s="632"/>
      <c r="E9" s="632" t="s">
        <v>2951</v>
      </c>
      <c r="F9" s="632" t="s">
        <v>16</v>
      </c>
      <c r="G9" s="632"/>
      <c r="H9" s="633" t="s">
        <v>52</v>
      </c>
      <c r="I9" s="634">
        <v>2024</v>
      </c>
      <c r="J9" s="635">
        <v>986.40999999999997</v>
      </c>
      <c r="K9" s="636"/>
      <c r="L9" s="637" t="s">
        <v>49</v>
      </c>
      <c r="M9" s="636">
        <v>2025</v>
      </c>
      <c r="N9" s="638">
        <v>1431.79</v>
      </c>
      <c r="O9" s="628" t="s">
        <v>2948</v>
      </c>
      <c r="P9" s="202">
        <v>45092</v>
      </c>
      <c r="Q9" s="203">
        <v>4967</v>
      </c>
      <c r="R9" s="628" t="s">
        <v>2940</v>
      </c>
    </row>
    <row r="10" ht="44.25" customHeight="1">
      <c r="A10" s="639">
        <v>6</v>
      </c>
      <c r="B10" s="639"/>
      <c r="C10" s="640" t="s">
        <v>14</v>
      </c>
      <c r="D10" s="640"/>
      <c r="E10" s="640" t="s">
        <v>2952</v>
      </c>
      <c r="F10" s="640" t="s">
        <v>16</v>
      </c>
      <c r="G10" s="640"/>
      <c r="H10" s="641" t="s">
        <v>52</v>
      </c>
      <c r="I10" s="642">
        <v>2024</v>
      </c>
      <c r="J10" s="643">
        <v>10269.92</v>
      </c>
      <c r="K10" s="644"/>
      <c r="L10" s="645" t="s">
        <v>2953</v>
      </c>
      <c r="M10" s="637" t="s">
        <v>250</v>
      </c>
      <c r="N10" s="638">
        <v>1445.1099999999999</v>
      </c>
      <c r="O10" s="646" t="s">
        <v>2945</v>
      </c>
      <c r="P10" s="230">
        <v>45092</v>
      </c>
      <c r="Q10" s="231">
        <v>4968</v>
      </c>
      <c r="R10" s="646" t="s">
        <v>2954</v>
      </c>
    </row>
    <row r="11" ht="48.75" customHeight="1">
      <c r="A11" s="647"/>
      <c r="B11" s="647"/>
      <c r="C11" s="648"/>
      <c r="D11" s="648"/>
      <c r="E11" s="648"/>
      <c r="F11" s="648"/>
      <c r="G11" s="648"/>
      <c r="H11" s="649"/>
      <c r="I11" s="650"/>
      <c r="J11" s="651"/>
      <c r="K11" s="652"/>
      <c r="L11" s="645" t="s">
        <v>2955</v>
      </c>
      <c r="M11" s="637" t="s">
        <v>250</v>
      </c>
      <c r="N11" s="638">
        <v>1321.7</v>
      </c>
      <c r="O11" s="653"/>
      <c r="P11" s="282"/>
      <c r="Q11" s="282"/>
      <c r="R11" s="653"/>
    </row>
    <row r="12" ht="48.75" customHeight="1">
      <c r="A12" s="647"/>
      <c r="B12" s="647"/>
      <c r="C12" s="648"/>
      <c r="D12" s="648"/>
      <c r="E12" s="648"/>
      <c r="F12" s="648"/>
      <c r="G12" s="648"/>
      <c r="H12" s="641" t="s">
        <v>2941</v>
      </c>
      <c r="I12" s="642">
        <v>2024</v>
      </c>
      <c r="J12" s="643">
        <v>2193.0300000000002</v>
      </c>
      <c r="K12" s="644"/>
      <c r="L12" s="645" t="s">
        <v>2956</v>
      </c>
      <c r="M12" s="637" t="s">
        <v>250</v>
      </c>
      <c r="N12" s="638">
        <v>4394.2299999999996</v>
      </c>
      <c r="O12" s="653"/>
      <c r="P12" s="282"/>
      <c r="Q12" s="282"/>
      <c r="R12" s="653"/>
    </row>
    <row r="13" ht="42.75">
      <c r="A13" s="654"/>
      <c r="B13" s="654"/>
      <c r="C13" s="655"/>
      <c r="D13" s="655"/>
      <c r="E13" s="655"/>
      <c r="F13" s="655"/>
      <c r="G13" s="655"/>
      <c r="H13" s="649"/>
      <c r="I13" s="650"/>
      <c r="J13" s="651"/>
      <c r="K13" s="652"/>
      <c r="L13" s="645" t="s">
        <v>2957</v>
      </c>
      <c r="M13" s="637" t="s">
        <v>250</v>
      </c>
      <c r="N13" s="635">
        <v>958.85000000000002</v>
      </c>
      <c r="O13" s="656"/>
      <c r="P13" s="237"/>
      <c r="Q13" s="237"/>
      <c r="R13" s="656"/>
    </row>
    <row r="14" ht="45" customHeight="1">
      <c r="A14" s="657">
        <v>7</v>
      </c>
      <c r="B14" s="657"/>
      <c r="C14" s="658" t="s">
        <v>14</v>
      </c>
      <c r="D14" s="658"/>
      <c r="E14" s="658" t="s">
        <v>2958</v>
      </c>
      <c r="F14" s="658" t="s">
        <v>16</v>
      </c>
      <c r="G14" s="658"/>
      <c r="H14" s="659" t="s">
        <v>2959</v>
      </c>
      <c r="I14" s="642">
        <v>2024</v>
      </c>
      <c r="J14" s="643">
        <v>2094.2800000000002</v>
      </c>
      <c r="K14" s="644"/>
      <c r="L14" s="659" t="s">
        <v>2943</v>
      </c>
      <c r="M14" s="660" t="s">
        <v>250</v>
      </c>
      <c r="N14" s="643">
        <v>3437.8099999999999</v>
      </c>
      <c r="O14" s="646" t="s">
        <v>2948</v>
      </c>
      <c r="P14" s="230">
        <v>45092</v>
      </c>
      <c r="Q14" s="231">
        <v>4969</v>
      </c>
      <c r="R14" s="646" t="s">
        <v>2940</v>
      </c>
      <c r="S14" s="59"/>
    </row>
    <row r="15" ht="42.75">
      <c r="A15" s="661">
        <v>8</v>
      </c>
      <c r="B15" s="661"/>
      <c r="C15" s="662" t="s">
        <v>2960</v>
      </c>
      <c r="D15" s="662"/>
      <c r="E15" s="662" t="s">
        <v>2961</v>
      </c>
      <c r="F15" s="662" t="s">
        <v>16</v>
      </c>
      <c r="G15" s="662"/>
      <c r="H15" s="14" t="s">
        <v>2955</v>
      </c>
      <c r="I15" s="663" t="s">
        <v>250</v>
      </c>
      <c r="J15" s="664">
        <v>1001.23</v>
      </c>
      <c r="K15" s="665"/>
      <c r="L15" s="666" t="s">
        <v>49</v>
      </c>
      <c r="M15" s="667" t="s">
        <v>2962</v>
      </c>
      <c r="N15" s="664">
        <v>9212.5499999999993</v>
      </c>
      <c r="O15" s="668" t="s">
        <v>2945</v>
      </c>
      <c r="P15" s="289">
        <v>45177</v>
      </c>
      <c r="Q15" s="341">
        <v>5141</v>
      </c>
      <c r="R15" s="668" t="s">
        <v>2963</v>
      </c>
    </row>
    <row r="16" ht="30.75" customHeight="1">
      <c r="A16" s="661"/>
      <c r="B16" s="661"/>
      <c r="C16" s="662"/>
      <c r="D16" s="662"/>
      <c r="E16" s="662"/>
      <c r="F16" s="662"/>
      <c r="G16" s="662"/>
      <c r="H16" s="14" t="s">
        <v>2956</v>
      </c>
      <c r="I16" s="663" t="s">
        <v>250</v>
      </c>
      <c r="J16" s="664">
        <v>3597.27</v>
      </c>
      <c r="K16" s="665"/>
      <c r="L16" s="666"/>
      <c r="M16" s="667"/>
      <c r="N16" s="664"/>
      <c r="O16" s="669"/>
      <c r="P16" s="301"/>
      <c r="Q16" s="290"/>
      <c r="R16" s="669"/>
    </row>
    <row r="17" ht="33" customHeight="1">
      <c r="A17" s="661"/>
      <c r="B17" s="661"/>
      <c r="C17" s="662"/>
      <c r="D17" s="662"/>
      <c r="E17" s="662"/>
      <c r="F17" s="662"/>
      <c r="G17" s="662"/>
      <c r="H17" s="14" t="s">
        <v>2957</v>
      </c>
      <c r="I17" s="663" t="s">
        <v>250</v>
      </c>
      <c r="J17" s="664">
        <v>1252.4000000000001</v>
      </c>
      <c r="K17" s="665"/>
      <c r="L17" s="666"/>
      <c r="M17" s="667"/>
      <c r="N17" s="664"/>
      <c r="O17" s="670"/>
      <c r="P17" s="301"/>
      <c r="Q17" s="290"/>
      <c r="R17" s="670"/>
    </row>
    <row r="18" ht="42.75">
      <c r="A18" s="661">
        <v>9</v>
      </c>
      <c r="B18" s="661"/>
      <c r="C18" s="662" t="s">
        <v>14</v>
      </c>
      <c r="D18" s="662"/>
      <c r="E18" s="662" t="s">
        <v>2964</v>
      </c>
      <c r="F18" s="662" t="s">
        <v>16</v>
      </c>
      <c r="G18" s="662"/>
      <c r="H18" s="671" t="s">
        <v>2941</v>
      </c>
      <c r="I18" s="667">
        <v>2024</v>
      </c>
      <c r="J18" s="664">
        <v>1312883.46</v>
      </c>
      <c r="K18" s="665"/>
      <c r="L18" s="672" t="s">
        <v>52</v>
      </c>
      <c r="M18" s="673" t="s">
        <v>463</v>
      </c>
      <c r="N18" s="664">
        <v>4339362.4199999999</v>
      </c>
      <c r="O18" s="668" t="s">
        <v>2948</v>
      </c>
      <c r="P18" s="289">
        <v>45177</v>
      </c>
      <c r="Q18" s="341">
        <v>5142</v>
      </c>
      <c r="R18" s="668" t="s">
        <v>2940</v>
      </c>
    </row>
    <row r="19" ht="28.5">
      <c r="A19" s="661"/>
      <c r="B19" s="661"/>
      <c r="C19" s="662"/>
      <c r="D19" s="662"/>
      <c r="E19" s="662"/>
      <c r="F19" s="662"/>
      <c r="G19" s="662"/>
      <c r="H19" s="666" t="s">
        <v>2943</v>
      </c>
      <c r="I19" s="667">
        <v>2024</v>
      </c>
      <c r="J19" s="664">
        <v>1213227.6000000001</v>
      </c>
      <c r="K19" s="665"/>
      <c r="L19" s="672"/>
      <c r="M19" s="673"/>
      <c r="N19" s="664"/>
      <c r="O19" s="669"/>
      <c r="P19" s="301"/>
      <c r="Q19" s="290"/>
      <c r="R19" s="669"/>
    </row>
    <row r="20" ht="57">
      <c r="A20" s="661">
        <v>10</v>
      </c>
      <c r="B20" s="661"/>
      <c r="C20" s="662" t="s">
        <v>14</v>
      </c>
      <c r="D20" s="662"/>
      <c r="E20" s="662" t="s">
        <v>2965</v>
      </c>
      <c r="F20" s="662" t="s">
        <v>16</v>
      </c>
      <c r="G20" s="662"/>
      <c r="H20" s="666" t="s">
        <v>2966</v>
      </c>
      <c r="I20" s="667">
        <v>2024</v>
      </c>
      <c r="J20" s="664">
        <v>2367302.3999999999</v>
      </c>
      <c r="K20" s="665"/>
      <c r="L20" s="666" t="s">
        <v>2943</v>
      </c>
      <c r="M20" s="673" t="s">
        <v>463</v>
      </c>
      <c r="N20" s="664">
        <v>4604619.3600000003</v>
      </c>
      <c r="O20" s="674" t="s">
        <v>2945</v>
      </c>
      <c r="P20" s="675">
        <v>45177</v>
      </c>
      <c r="Q20" s="375">
        <v>5143</v>
      </c>
      <c r="R20" s="628" t="s">
        <v>2967</v>
      </c>
    </row>
    <row r="21" ht="14.25">
      <c r="A21" s="676">
        <v>11</v>
      </c>
      <c r="B21" s="676"/>
      <c r="C21" s="220" t="s">
        <v>2968</v>
      </c>
      <c r="D21" s="220" t="s">
        <v>2969</v>
      </c>
      <c r="E21" s="220" t="s">
        <v>2970</v>
      </c>
      <c r="F21" s="677" t="s">
        <v>16</v>
      </c>
      <c r="G21" s="678" t="s">
        <v>2971</v>
      </c>
      <c r="H21" s="667" t="s">
        <v>18</v>
      </c>
      <c r="I21" s="667">
        <v>2025</v>
      </c>
      <c r="J21" s="679">
        <v>2631315.5100000002</v>
      </c>
      <c r="K21" s="220" t="s">
        <v>2972</v>
      </c>
      <c r="L21" s="220" t="s">
        <v>25</v>
      </c>
      <c r="M21" s="220" t="s">
        <v>250</v>
      </c>
      <c r="N21" s="680">
        <v>2719475.892</v>
      </c>
      <c r="O21" s="443" t="s">
        <v>2945</v>
      </c>
      <c r="P21" s="681">
        <v>45251</v>
      </c>
      <c r="Q21" s="682">
        <v>5247</v>
      </c>
      <c r="R21" s="683" t="s">
        <v>2973</v>
      </c>
    </row>
    <row r="22" ht="38.25" customHeight="1">
      <c r="A22" s="676"/>
      <c r="B22" s="676"/>
      <c r="C22" s="220"/>
      <c r="D22" s="220"/>
      <c r="E22" s="220"/>
      <c r="F22" s="677"/>
      <c r="G22" s="678" t="s">
        <v>2974</v>
      </c>
      <c r="H22" s="667" t="s">
        <v>2975</v>
      </c>
      <c r="I22" s="667">
        <v>2025</v>
      </c>
      <c r="J22" s="679">
        <v>546588.21600000001</v>
      </c>
      <c r="K22" s="220"/>
      <c r="L22" s="220"/>
      <c r="M22" s="220"/>
      <c r="N22" s="684"/>
      <c r="O22" s="683"/>
      <c r="P22" s="676"/>
      <c r="Q22" s="676">
        <v>5428</v>
      </c>
      <c r="R22" s="668"/>
    </row>
    <row r="23" ht="42.75">
      <c r="A23" s="676">
        <v>12</v>
      </c>
      <c r="B23" s="676"/>
      <c r="C23" s="220" t="s">
        <v>2968</v>
      </c>
      <c r="D23" s="678" t="s">
        <v>2976</v>
      </c>
      <c r="E23" s="220" t="s">
        <v>2977</v>
      </c>
      <c r="F23" s="677" t="s">
        <v>16</v>
      </c>
      <c r="G23" s="678" t="s">
        <v>2978</v>
      </c>
      <c r="H23" s="667" t="s">
        <v>18</v>
      </c>
      <c r="I23" s="667">
        <v>2024</v>
      </c>
      <c r="J23" s="679">
        <v>3016010.7600000002</v>
      </c>
      <c r="K23" s="685" t="s">
        <v>2979</v>
      </c>
      <c r="L23" s="349" t="s">
        <v>25</v>
      </c>
      <c r="M23" s="686" t="s">
        <v>250</v>
      </c>
      <c r="N23" s="680">
        <v>5438951.784</v>
      </c>
      <c r="O23" s="443" t="s">
        <v>2945</v>
      </c>
      <c r="P23" s="687">
        <v>45251</v>
      </c>
      <c r="Q23" s="688">
        <v>5248</v>
      </c>
      <c r="R23" s="628" t="s">
        <v>2980</v>
      </c>
    </row>
    <row r="24" ht="42.75">
      <c r="A24" s="676">
        <v>13</v>
      </c>
      <c r="B24" s="676"/>
      <c r="C24" s="220" t="s">
        <v>2968</v>
      </c>
      <c r="D24" s="678" t="s">
        <v>2981</v>
      </c>
      <c r="E24" s="220" t="s">
        <v>2982</v>
      </c>
      <c r="F24" s="677" t="s">
        <v>16</v>
      </c>
      <c r="G24" s="678" t="s">
        <v>2983</v>
      </c>
      <c r="H24" s="667" t="s">
        <v>18</v>
      </c>
      <c r="I24" s="667">
        <v>2024</v>
      </c>
      <c r="J24" s="679">
        <v>2513342.3000000003</v>
      </c>
      <c r="K24" s="685" t="s">
        <v>2984</v>
      </c>
      <c r="L24" s="349" t="s">
        <v>25</v>
      </c>
      <c r="M24" s="686" t="s">
        <v>250</v>
      </c>
      <c r="N24" s="680">
        <v>4461082.5</v>
      </c>
      <c r="O24" s="443" t="s">
        <v>2945</v>
      </c>
      <c r="P24" s="689">
        <v>45251</v>
      </c>
      <c r="Q24" s="688">
        <v>5249</v>
      </c>
      <c r="R24" s="628" t="s">
        <v>2980</v>
      </c>
    </row>
    <row r="25" ht="42.75">
      <c r="A25" s="676">
        <v>14</v>
      </c>
      <c r="B25" s="676"/>
      <c r="C25" s="220" t="s">
        <v>2968</v>
      </c>
      <c r="D25" s="678" t="s">
        <v>2090</v>
      </c>
      <c r="E25" s="220" t="s">
        <v>2985</v>
      </c>
      <c r="F25" s="677" t="s">
        <v>16</v>
      </c>
      <c r="G25" s="678" t="s">
        <v>2986</v>
      </c>
      <c r="H25" s="667" t="s">
        <v>18</v>
      </c>
      <c r="I25" s="667">
        <v>2025</v>
      </c>
      <c r="J25" s="679">
        <v>5995710.2699999996</v>
      </c>
      <c r="K25" s="685" t="s">
        <v>2987</v>
      </c>
      <c r="L25" s="349" t="s">
        <v>25</v>
      </c>
      <c r="M25" s="686" t="s">
        <v>250</v>
      </c>
      <c r="N25" s="680">
        <v>9922273.2000000011</v>
      </c>
      <c r="O25" s="443" t="s">
        <v>2945</v>
      </c>
      <c r="P25" s="687">
        <v>45251</v>
      </c>
      <c r="Q25" s="688">
        <v>5250</v>
      </c>
      <c r="R25" s="628" t="s">
        <v>2988</v>
      </c>
    </row>
    <row r="26" ht="28.5">
      <c r="A26" s="676">
        <v>15</v>
      </c>
      <c r="B26" s="676"/>
      <c r="C26" s="220" t="s">
        <v>2968</v>
      </c>
      <c r="D26" s="220" t="s">
        <v>2200</v>
      </c>
      <c r="E26" s="220" t="s">
        <v>2989</v>
      </c>
      <c r="F26" s="677" t="s">
        <v>16</v>
      </c>
      <c r="G26" s="685" t="s">
        <v>2990</v>
      </c>
      <c r="H26" s="383" t="s">
        <v>22</v>
      </c>
      <c r="I26" s="667">
        <v>2025</v>
      </c>
      <c r="J26" s="679">
        <v>2263093.4399999999</v>
      </c>
      <c r="K26" s="685" t="s">
        <v>2991</v>
      </c>
      <c r="L26" s="349" t="s">
        <v>25</v>
      </c>
      <c r="M26" s="683" t="s">
        <v>250</v>
      </c>
      <c r="N26" s="680">
        <v>12690887.495999999</v>
      </c>
      <c r="O26" s="443" t="s">
        <v>2948</v>
      </c>
      <c r="P26" s="681">
        <v>45251</v>
      </c>
      <c r="Q26" s="682">
        <v>5251</v>
      </c>
      <c r="R26" s="670" t="s">
        <v>2940</v>
      </c>
    </row>
    <row r="27" ht="14.25">
      <c r="A27" s="676"/>
      <c r="B27" s="676"/>
      <c r="C27" s="220"/>
      <c r="D27" s="220"/>
      <c r="E27" s="220"/>
      <c r="F27" s="677"/>
      <c r="G27" s="383" t="s">
        <v>2992</v>
      </c>
      <c r="H27" s="383" t="s">
        <v>24</v>
      </c>
      <c r="I27" s="383">
        <v>2025</v>
      </c>
      <c r="J27" s="690">
        <v>2263093.4399999999</v>
      </c>
      <c r="K27" s="685" t="s">
        <v>2993</v>
      </c>
      <c r="L27" s="349" t="s">
        <v>2975</v>
      </c>
      <c r="M27" s="683" t="s">
        <v>250</v>
      </c>
      <c r="N27" s="680">
        <v>2550745.0079999999</v>
      </c>
      <c r="O27" s="683"/>
      <c r="P27" s="676"/>
      <c r="Q27" s="676"/>
      <c r="R27" s="683"/>
    </row>
    <row r="28" ht="42.75">
      <c r="A28" s="676"/>
      <c r="B28" s="676"/>
      <c r="C28" s="220"/>
      <c r="D28" s="220"/>
      <c r="E28" s="220"/>
      <c r="F28" s="677"/>
      <c r="G28" s="383"/>
      <c r="H28" s="383"/>
      <c r="I28" s="383"/>
      <c r="J28" s="691"/>
      <c r="K28" s="685" t="s">
        <v>2795</v>
      </c>
      <c r="L28" s="383" t="s">
        <v>29</v>
      </c>
      <c r="M28" s="683" t="s">
        <v>250</v>
      </c>
      <c r="N28" s="680">
        <v>7913916.3379999995</v>
      </c>
      <c r="O28" s="683"/>
      <c r="P28" s="692"/>
      <c r="Q28" s="676"/>
      <c r="R28" s="683"/>
    </row>
    <row r="29" ht="33" customHeight="1">
      <c r="A29" s="682">
        <v>16</v>
      </c>
      <c r="B29" s="682"/>
      <c r="C29" s="693" t="s">
        <v>2968</v>
      </c>
      <c r="D29" s="693">
        <v>104284</v>
      </c>
      <c r="E29" s="693" t="s">
        <v>2994</v>
      </c>
      <c r="F29" s="694" t="s">
        <v>16</v>
      </c>
      <c r="G29" s="685">
        <v>110428403</v>
      </c>
      <c r="H29" s="383" t="s">
        <v>2975</v>
      </c>
      <c r="I29" s="605">
        <v>2024</v>
      </c>
      <c r="J29" s="679">
        <v>2627850.8599999999</v>
      </c>
      <c r="K29" s="695" t="s">
        <v>2995</v>
      </c>
      <c r="L29" s="696" t="s">
        <v>29</v>
      </c>
      <c r="M29" s="603" t="s">
        <v>250</v>
      </c>
      <c r="N29" s="679">
        <v>8707959.0099999998</v>
      </c>
      <c r="O29" s="697" t="s">
        <v>2945</v>
      </c>
      <c r="P29" s="698" t="s">
        <v>2996</v>
      </c>
      <c r="Q29" s="699" t="s">
        <v>2997</v>
      </c>
      <c r="R29" s="697" t="s">
        <v>2998</v>
      </c>
    </row>
    <row r="30" ht="28.5">
      <c r="A30" s="676"/>
      <c r="B30" s="676"/>
      <c r="C30" s="220"/>
      <c r="D30" s="220"/>
      <c r="E30" s="220"/>
      <c r="F30" s="700"/>
      <c r="G30" s="685">
        <v>110428409</v>
      </c>
      <c r="H30" s="383" t="s">
        <v>20</v>
      </c>
      <c r="I30" s="349">
        <v>2024</v>
      </c>
      <c r="J30" s="679">
        <v>5781235.3700000001</v>
      </c>
      <c r="K30" s="685"/>
      <c r="L30" s="383"/>
      <c r="M30" s="349"/>
      <c r="N30" s="679"/>
      <c r="O30" s="701"/>
      <c r="P30" s="702"/>
      <c r="Q30" s="703"/>
      <c r="R30" s="701"/>
    </row>
    <row r="31" ht="42.75">
      <c r="A31" s="704">
        <v>17</v>
      </c>
      <c r="B31" s="704"/>
      <c r="C31" s="705" t="s">
        <v>2968</v>
      </c>
      <c r="D31" s="706">
        <v>108186</v>
      </c>
      <c r="E31" s="706" t="s">
        <v>2999</v>
      </c>
      <c r="F31" s="707" t="s">
        <v>16</v>
      </c>
      <c r="G31" s="706">
        <v>110818601</v>
      </c>
      <c r="H31" s="706" t="s">
        <v>18</v>
      </c>
      <c r="I31" s="706" t="s">
        <v>328</v>
      </c>
      <c r="J31" s="708">
        <v>2994630.2400000002</v>
      </c>
      <c r="K31" s="709">
        <v>110818602</v>
      </c>
      <c r="L31" s="710" t="s">
        <v>25</v>
      </c>
      <c r="M31" s="706" t="s">
        <v>250</v>
      </c>
      <c r="N31" s="708">
        <v>5210656.6176000005</v>
      </c>
      <c r="O31" s="443" t="s">
        <v>2945</v>
      </c>
      <c r="P31" s="301">
        <v>45352</v>
      </c>
      <c r="Q31" s="290">
        <v>5312</v>
      </c>
      <c r="R31" s="646" t="s">
        <v>3000</v>
      </c>
    </row>
    <row r="32" ht="57">
      <c r="A32" s="711">
        <v>18</v>
      </c>
      <c r="B32" s="711"/>
      <c r="C32" s="712" t="s">
        <v>2968</v>
      </c>
      <c r="D32" s="706">
        <v>105247</v>
      </c>
      <c r="E32" s="712" t="s">
        <v>3001</v>
      </c>
      <c r="F32" s="713" t="s">
        <v>16</v>
      </c>
      <c r="G32" s="712">
        <v>110524702</v>
      </c>
      <c r="H32" s="712" t="s">
        <v>25</v>
      </c>
      <c r="I32" s="712" t="s">
        <v>328</v>
      </c>
      <c r="J32" s="714">
        <v>3102937.1600000001</v>
      </c>
      <c r="K32" s="215">
        <v>110524703</v>
      </c>
      <c r="L32" s="715" t="s">
        <v>21</v>
      </c>
      <c r="M32" s="705" t="s">
        <v>250</v>
      </c>
      <c r="N32" s="708">
        <v>837793.03320000006</v>
      </c>
      <c r="O32" s="716" t="s">
        <v>2945</v>
      </c>
      <c r="P32" s="289">
        <v>45352</v>
      </c>
      <c r="Q32" s="717">
        <v>5313</v>
      </c>
      <c r="R32" s="668" t="s">
        <v>3002</v>
      </c>
    </row>
    <row r="33" ht="14.25">
      <c r="A33" s="704"/>
      <c r="B33" s="718"/>
      <c r="C33" s="719"/>
      <c r="D33" s="706">
        <v>105247</v>
      </c>
      <c r="E33" s="706"/>
      <c r="F33" s="707"/>
      <c r="G33" s="720"/>
      <c r="H33" s="721"/>
      <c r="I33" s="720"/>
      <c r="J33" s="722"/>
      <c r="K33" s="723">
        <v>110524701</v>
      </c>
      <c r="L33" s="724" t="s">
        <v>18</v>
      </c>
      <c r="M33" s="705" t="s">
        <v>250</v>
      </c>
      <c r="N33" s="708">
        <v>1954850.4108000002</v>
      </c>
      <c r="O33" s="725"/>
      <c r="P33" s="298">
        <v>45352</v>
      </c>
      <c r="Q33" s="343"/>
      <c r="R33" s="670"/>
    </row>
    <row r="34" ht="28.5">
      <c r="A34" s="711">
        <v>19</v>
      </c>
      <c r="B34" s="711"/>
      <c r="C34" s="712" t="s">
        <v>2968</v>
      </c>
      <c r="D34" s="706">
        <v>105255</v>
      </c>
      <c r="E34" s="712" t="s">
        <v>3003</v>
      </c>
      <c r="F34" s="726" t="s">
        <v>16</v>
      </c>
      <c r="G34" s="727">
        <v>110525506</v>
      </c>
      <c r="H34" s="727" t="s">
        <v>22</v>
      </c>
      <c r="I34" s="728">
        <v>2025</v>
      </c>
      <c r="J34" s="729">
        <v>1449792.71</v>
      </c>
      <c r="K34" s="712">
        <v>110525502</v>
      </c>
      <c r="L34" s="712" t="s">
        <v>25</v>
      </c>
      <c r="M34" s="712" t="s">
        <v>3004</v>
      </c>
      <c r="N34" s="730">
        <v>8962329.3822720014</v>
      </c>
      <c r="O34" s="716" t="s">
        <v>2945</v>
      </c>
      <c r="P34" s="289">
        <v>45352</v>
      </c>
      <c r="Q34" s="341">
        <v>5314</v>
      </c>
      <c r="R34" s="701" t="s">
        <v>3005</v>
      </c>
    </row>
    <row r="35" ht="28.5">
      <c r="A35" s="704"/>
      <c r="B35" s="731"/>
      <c r="C35" s="720"/>
      <c r="D35" s="706">
        <v>105255</v>
      </c>
      <c r="E35" s="706"/>
      <c r="F35" s="732"/>
      <c r="G35" s="727">
        <v>110525505</v>
      </c>
      <c r="H35" s="727" t="s">
        <v>24</v>
      </c>
      <c r="I35" s="728">
        <v>2025</v>
      </c>
      <c r="J35" s="729">
        <v>967374.45999999996</v>
      </c>
      <c r="K35" s="706"/>
      <c r="L35" s="733"/>
      <c r="M35" s="706"/>
      <c r="N35" s="708"/>
      <c r="O35" s="734"/>
      <c r="P35" s="293">
        <v>45352</v>
      </c>
      <c r="Q35" s="406"/>
      <c r="R35" s="701"/>
    </row>
    <row r="36" ht="42.75">
      <c r="A36" s="704"/>
      <c r="B36" s="731"/>
      <c r="C36" s="720"/>
      <c r="D36" s="706">
        <v>105255</v>
      </c>
      <c r="E36" s="706"/>
      <c r="F36" s="732"/>
      <c r="G36" s="727">
        <v>110525507</v>
      </c>
      <c r="H36" s="727" t="s">
        <v>23</v>
      </c>
      <c r="I36" s="728">
        <v>2025</v>
      </c>
      <c r="J36" s="729">
        <v>1392316.8</v>
      </c>
      <c r="K36" s="706"/>
      <c r="L36" s="733"/>
      <c r="M36" s="706"/>
      <c r="N36" s="708"/>
      <c r="O36" s="734"/>
      <c r="P36" s="293">
        <v>45352</v>
      </c>
      <c r="Q36" s="406"/>
      <c r="R36" s="701"/>
    </row>
    <row r="37" ht="42.75">
      <c r="A37" s="704"/>
      <c r="B37" s="718"/>
      <c r="C37" s="719"/>
      <c r="D37" s="706">
        <v>105255</v>
      </c>
      <c r="E37" s="706"/>
      <c r="F37" s="732"/>
      <c r="G37" s="735">
        <v>110525503</v>
      </c>
      <c r="H37" s="735" t="s">
        <v>21</v>
      </c>
      <c r="I37" s="736">
        <v>2025</v>
      </c>
      <c r="J37" s="729">
        <v>1774523.9199999999</v>
      </c>
      <c r="K37" s="706"/>
      <c r="L37" s="719"/>
      <c r="M37" s="706"/>
      <c r="N37" s="708"/>
      <c r="O37" s="725"/>
      <c r="P37" s="298">
        <v>45352</v>
      </c>
      <c r="Q37" s="343"/>
      <c r="R37" s="701"/>
    </row>
    <row r="38" ht="42.75">
      <c r="A38" s="704">
        <v>20</v>
      </c>
      <c r="B38" s="704"/>
      <c r="C38" s="705" t="s">
        <v>2968</v>
      </c>
      <c r="D38" s="706">
        <v>107991</v>
      </c>
      <c r="E38" s="706" t="s">
        <v>3006</v>
      </c>
      <c r="F38" s="707" t="s">
        <v>16</v>
      </c>
      <c r="G38" s="706">
        <v>110799101</v>
      </c>
      <c r="H38" s="706" t="s">
        <v>18</v>
      </c>
      <c r="I38" s="706" t="s">
        <v>328</v>
      </c>
      <c r="J38" s="708">
        <v>4132884.23</v>
      </c>
      <c r="K38" s="706">
        <v>110799102</v>
      </c>
      <c r="L38" s="705" t="s">
        <v>25</v>
      </c>
      <c r="M38" s="706" t="s">
        <v>250</v>
      </c>
      <c r="N38" s="708">
        <v>7191218.5602000002</v>
      </c>
      <c r="O38" s="443" t="s">
        <v>2945</v>
      </c>
      <c r="P38" s="301">
        <v>45352</v>
      </c>
      <c r="Q38" s="375">
        <v>5315</v>
      </c>
      <c r="R38" s="656" t="s">
        <v>3000</v>
      </c>
    </row>
    <row r="39" ht="42.75">
      <c r="A39" s="704">
        <v>21</v>
      </c>
      <c r="B39" s="704"/>
      <c r="C39" s="705" t="s">
        <v>2968</v>
      </c>
      <c r="D39" s="706">
        <v>108322</v>
      </c>
      <c r="E39" s="706" t="s">
        <v>3007</v>
      </c>
      <c r="F39" s="707" t="s">
        <v>16</v>
      </c>
      <c r="G39" s="706">
        <v>110832201</v>
      </c>
      <c r="H39" s="706" t="s">
        <v>18</v>
      </c>
      <c r="I39" s="706" t="s">
        <v>328</v>
      </c>
      <c r="J39" s="708">
        <v>5241182.1889999993</v>
      </c>
      <c r="K39" s="706">
        <v>110832202</v>
      </c>
      <c r="L39" s="705" t="s">
        <v>25</v>
      </c>
      <c r="M39" s="706" t="s">
        <v>463</v>
      </c>
      <c r="N39" s="708">
        <v>9119657.0088599995</v>
      </c>
      <c r="O39" s="443" t="s">
        <v>2945</v>
      </c>
      <c r="P39" s="301">
        <v>45352</v>
      </c>
      <c r="Q39" s="375">
        <v>5316</v>
      </c>
      <c r="R39" s="628" t="s">
        <v>3008</v>
      </c>
    </row>
    <row r="40" ht="42.75">
      <c r="A40" s="704">
        <v>22</v>
      </c>
      <c r="B40" s="704"/>
      <c r="C40" s="705" t="s">
        <v>2968</v>
      </c>
      <c r="D40" s="706">
        <v>108290</v>
      </c>
      <c r="E40" s="706" t="s">
        <v>3009</v>
      </c>
      <c r="F40" s="707" t="s">
        <v>16</v>
      </c>
      <c r="G40" s="706">
        <v>110829001</v>
      </c>
      <c r="H40" s="706" t="s">
        <v>18</v>
      </c>
      <c r="I40" s="706" t="s">
        <v>328</v>
      </c>
      <c r="J40" s="708">
        <v>3142998.6499999999</v>
      </c>
      <c r="K40" s="706">
        <v>110829002</v>
      </c>
      <c r="L40" s="705" t="s">
        <v>25</v>
      </c>
      <c r="M40" s="706" t="s">
        <v>250</v>
      </c>
      <c r="N40" s="708">
        <v>5468817.6509999996</v>
      </c>
      <c r="O40" s="443" t="s">
        <v>2945</v>
      </c>
      <c r="P40" s="301">
        <v>45352</v>
      </c>
      <c r="Q40" s="375">
        <v>5317</v>
      </c>
      <c r="R40" s="628" t="s">
        <v>3000</v>
      </c>
    </row>
    <row r="41" ht="42.75">
      <c r="A41" s="704">
        <v>23</v>
      </c>
      <c r="B41" s="704"/>
      <c r="C41" s="705" t="s">
        <v>2968</v>
      </c>
      <c r="D41" s="706">
        <v>108434</v>
      </c>
      <c r="E41" s="706" t="s">
        <v>3010</v>
      </c>
      <c r="F41" s="707" t="s">
        <v>16</v>
      </c>
      <c r="G41" s="706">
        <v>110843401</v>
      </c>
      <c r="H41" s="706" t="s">
        <v>18</v>
      </c>
      <c r="I41" s="706" t="s">
        <v>328</v>
      </c>
      <c r="J41" s="708">
        <v>7114810.4199999999</v>
      </c>
      <c r="K41" s="706">
        <v>110843402</v>
      </c>
      <c r="L41" s="705" t="s">
        <v>25</v>
      </c>
      <c r="M41" s="706" t="s">
        <v>250</v>
      </c>
      <c r="N41" s="708">
        <v>12379770.130799999</v>
      </c>
      <c r="O41" s="443" t="s">
        <v>2945</v>
      </c>
      <c r="P41" s="301">
        <v>45352</v>
      </c>
      <c r="Q41" s="375">
        <v>5318</v>
      </c>
      <c r="R41" s="628" t="s">
        <v>3000</v>
      </c>
    </row>
    <row r="42" ht="42.75">
      <c r="A42" s="704">
        <v>24</v>
      </c>
      <c r="B42" s="704"/>
      <c r="C42" s="705" t="s">
        <v>2968</v>
      </c>
      <c r="D42" s="706">
        <v>108557</v>
      </c>
      <c r="E42" s="706" t="s">
        <v>3011</v>
      </c>
      <c r="F42" s="707" t="s">
        <v>16</v>
      </c>
      <c r="G42" s="706">
        <v>110855701</v>
      </c>
      <c r="H42" s="706" t="s">
        <v>18</v>
      </c>
      <c r="I42" s="706" t="s">
        <v>328</v>
      </c>
      <c r="J42" s="708">
        <v>1214995.72</v>
      </c>
      <c r="K42" s="709">
        <v>110855702</v>
      </c>
      <c r="L42" s="705" t="s">
        <v>25</v>
      </c>
      <c r="M42" s="706" t="s">
        <v>250</v>
      </c>
      <c r="N42" s="708">
        <v>2114092.5527999997</v>
      </c>
      <c r="O42" s="443" t="s">
        <v>2945</v>
      </c>
      <c r="P42" s="301">
        <v>45352</v>
      </c>
      <c r="Q42" s="375">
        <v>5319</v>
      </c>
      <c r="R42" s="646" t="s">
        <v>3000</v>
      </c>
    </row>
    <row r="43" ht="42.75">
      <c r="A43" s="711">
        <v>25</v>
      </c>
      <c r="B43" s="711"/>
      <c r="C43" s="712" t="s">
        <v>2968</v>
      </c>
      <c r="D43" s="706">
        <v>103448</v>
      </c>
      <c r="E43" s="712" t="s">
        <v>3012</v>
      </c>
      <c r="F43" s="713" t="s">
        <v>16</v>
      </c>
      <c r="G43" s="737">
        <v>110344803</v>
      </c>
      <c r="H43" s="737" t="s">
        <v>21</v>
      </c>
      <c r="I43" s="737">
        <v>2025</v>
      </c>
      <c r="J43" s="738">
        <v>2589297.9399999999</v>
      </c>
      <c r="K43" s="216">
        <v>110344806</v>
      </c>
      <c r="L43" s="739" t="s">
        <v>22</v>
      </c>
      <c r="M43" s="295" t="s">
        <v>3013</v>
      </c>
      <c r="N43" s="729">
        <v>1113398.1142</v>
      </c>
      <c r="O43" s="443" t="s">
        <v>2945</v>
      </c>
      <c r="P43" s="289">
        <v>45352</v>
      </c>
      <c r="Q43" s="717">
        <v>5320</v>
      </c>
      <c r="R43" s="668" t="s">
        <v>3014</v>
      </c>
    </row>
    <row r="44" ht="42.75">
      <c r="A44" s="704"/>
      <c r="B44" s="731"/>
      <c r="C44" s="720"/>
      <c r="D44" s="733">
        <v>103448</v>
      </c>
      <c r="E44" s="706"/>
      <c r="F44" s="707"/>
      <c r="G44" s="740"/>
      <c r="H44" s="741"/>
      <c r="I44" s="742"/>
      <c r="J44" s="743"/>
      <c r="K44" s="216">
        <v>110344805</v>
      </c>
      <c r="L44" s="744" t="s">
        <v>24</v>
      </c>
      <c r="M44" s="295" t="s">
        <v>3013</v>
      </c>
      <c r="N44" s="729">
        <v>1113398.1142</v>
      </c>
      <c r="O44" s="443"/>
      <c r="P44" s="293">
        <v>45352</v>
      </c>
      <c r="Q44" s="406"/>
      <c r="R44" s="669"/>
    </row>
    <row r="45" ht="42.75">
      <c r="A45" s="704"/>
      <c r="B45" s="718"/>
      <c r="C45" s="719"/>
      <c r="D45" s="719"/>
      <c r="E45" s="706"/>
      <c r="F45" s="745"/>
      <c r="G45" s="216">
        <v>110344809</v>
      </c>
      <c r="H45" s="736" t="s">
        <v>20</v>
      </c>
      <c r="I45" s="706">
        <v>2025</v>
      </c>
      <c r="J45" s="746">
        <v>4616369.4500000002</v>
      </c>
      <c r="K45" s="447">
        <v>110344807</v>
      </c>
      <c r="L45" s="744" t="s">
        <v>23</v>
      </c>
      <c r="M45" s="295" t="s">
        <v>3013</v>
      </c>
      <c r="N45" s="729">
        <v>1280407.83133</v>
      </c>
      <c r="O45" s="443"/>
      <c r="P45" s="298">
        <v>45352</v>
      </c>
      <c r="Q45" s="343"/>
      <c r="R45" s="670"/>
    </row>
    <row r="46" ht="42.75">
      <c r="A46" s="704">
        <v>26</v>
      </c>
      <c r="B46" s="704"/>
      <c r="C46" s="705" t="s">
        <v>2968</v>
      </c>
      <c r="D46" s="706">
        <v>108680</v>
      </c>
      <c r="E46" s="706" t="s">
        <v>3015</v>
      </c>
      <c r="F46" s="745" t="s">
        <v>16</v>
      </c>
      <c r="G46" s="747">
        <v>110868009</v>
      </c>
      <c r="H46" s="748" t="s">
        <v>20</v>
      </c>
      <c r="I46" s="749">
        <v>2025</v>
      </c>
      <c r="J46" s="750">
        <v>4194819.9100000001</v>
      </c>
      <c r="K46" s="751">
        <v>110868002</v>
      </c>
      <c r="L46" s="705" t="s">
        <v>25</v>
      </c>
      <c r="M46" s="706" t="s">
        <v>250</v>
      </c>
      <c r="N46" s="752">
        <v>14370931.1655</v>
      </c>
      <c r="O46" s="683" t="s">
        <v>2948</v>
      </c>
      <c r="P46" s="301">
        <v>45352</v>
      </c>
      <c r="Q46" s="209">
        <v>5321</v>
      </c>
      <c r="R46" s="683" t="s">
        <v>2940</v>
      </c>
    </row>
    <row r="47" ht="42.75">
      <c r="A47" s="704">
        <v>27</v>
      </c>
      <c r="B47" s="704"/>
      <c r="C47" s="705" t="s">
        <v>2968</v>
      </c>
      <c r="D47" s="706">
        <v>107045</v>
      </c>
      <c r="E47" s="706" t="s">
        <v>3016</v>
      </c>
      <c r="F47" s="707" t="s">
        <v>16</v>
      </c>
      <c r="G47" s="706">
        <v>110704501</v>
      </c>
      <c r="H47" s="706" t="s">
        <v>18</v>
      </c>
      <c r="I47" s="706" t="s">
        <v>328</v>
      </c>
      <c r="J47" s="708">
        <v>1527460.6399999999</v>
      </c>
      <c r="K47" s="706">
        <v>110704502</v>
      </c>
      <c r="L47" s="705" t="s">
        <v>25</v>
      </c>
      <c r="M47" s="706" t="s">
        <v>250</v>
      </c>
      <c r="N47" s="752">
        <v>2657781.5135999997</v>
      </c>
      <c r="O47" s="683" t="s">
        <v>2948</v>
      </c>
      <c r="P47" s="301">
        <v>45352</v>
      </c>
      <c r="Q47" s="753">
        <v>5322</v>
      </c>
      <c r="R47" s="668" t="s">
        <v>2940</v>
      </c>
    </row>
    <row r="48" ht="42.75">
      <c r="A48" s="704">
        <v>28</v>
      </c>
      <c r="B48" s="704"/>
      <c r="C48" s="705" t="s">
        <v>2968</v>
      </c>
      <c r="D48" s="706">
        <v>106324</v>
      </c>
      <c r="E48" s="706" t="s">
        <v>3017</v>
      </c>
      <c r="F48" s="707" t="s">
        <v>16</v>
      </c>
      <c r="G48" s="706">
        <v>110632401</v>
      </c>
      <c r="H48" s="706" t="s">
        <v>18</v>
      </c>
      <c r="I48" s="706" t="s">
        <v>328</v>
      </c>
      <c r="J48" s="708">
        <v>990634.38</v>
      </c>
      <c r="K48" s="706">
        <v>110632402</v>
      </c>
      <c r="L48" s="705" t="s">
        <v>25</v>
      </c>
      <c r="M48" s="706" t="s">
        <v>250</v>
      </c>
      <c r="N48" s="708">
        <v>1723703.8211999999</v>
      </c>
      <c r="O48" s="443" t="s">
        <v>2945</v>
      </c>
      <c r="P48" s="301">
        <v>45352</v>
      </c>
      <c r="Q48" s="375">
        <v>5323</v>
      </c>
      <c r="R48" s="628" t="s">
        <v>3000</v>
      </c>
    </row>
    <row r="49" ht="42.75">
      <c r="A49" s="704">
        <v>29</v>
      </c>
      <c r="B49" s="704"/>
      <c r="C49" s="705" t="s">
        <v>2968</v>
      </c>
      <c r="D49" s="706">
        <v>107313</v>
      </c>
      <c r="E49" s="706" t="s">
        <v>3018</v>
      </c>
      <c r="F49" s="707" t="s">
        <v>16</v>
      </c>
      <c r="G49" s="706">
        <v>110731301</v>
      </c>
      <c r="H49" s="706" t="s">
        <v>18</v>
      </c>
      <c r="I49" s="706" t="s">
        <v>328</v>
      </c>
      <c r="J49" s="708">
        <v>1016244.97</v>
      </c>
      <c r="K49" s="706">
        <v>110731302</v>
      </c>
      <c r="L49" s="705" t="s">
        <v>25</v>
      </c>
      <c r="M49" s="706" t="s">
        <v>250</v>
      </c>
      <c r="N49" s="708">
        <v>1768266.2478</v>
      </c>
      <c r="O49" s="443" t="s">
        <v>2945</v>
      </c>
      <c r="P49" s="301">
        <v>45352</v>
      </c>
      <c r="Q49" s="375">
        <v>5324</v>
      </c>
      <c r="R49" s="628" t="s">
        <v>3000</v>
      </c>
    </row>
    <row r="50" ht="57">
      <c r="A50" s="704">
        <v>30</v>
      </c>
      <c r="B50" s="704"/>
      <c r="C50" s="705" t="s">
        <v>2968</v>
      </c>
      <c r="D50" s="706">
        <v>108610</v>
      </c>
      <c r="E50" s="706" t="s">
        <v>3019</v>
      </c>
      <c r="F50" s="707" t="s">
        <v>16</v>
      </c>
      <c r="G50" s="706">
        <v>110861009</v>
      </c>
      <c r="H50" s="418" t="s">
        <v>20</v>
      </c>
      <c r="I50" s="706">
        <v>2025</v>
      </c>
      <c r="J50" s="708">
        <v>830614.19999999995</v>
      </c>
      <c r="K50" s="706">
        <v>110861004</v>
      </c>
      <c r="L50" s="754" t="s">
        <v>29</v>
      </c>
      <c r="M50" s="706" t="s">
        <v>250</v>
      </c>
      <c r="N50" s="708">
        <v>1495105.5600000001</v>
      </c>
      <c r="O50" s="443" t="s">
        <v>2945</v>
      </c>
      <c r="P50" s="301">
        <v>45352</v>
      </c>
      <c r="Q50" s="375">
        <v>5325</v>
      </c>
      <c r="R50" s="628" t="s">
        <v>3020</v>
      </c>
    </row>
    <row r="51" ht="42.75">
      <c r="A51" s="704">
        <v>31</v>
      </c>
      <c r="B51" s="704"/>
      <c r="C51" s="705" t="s">
        <v>2968</v>
      </c>
      <c r="D51" s="706">
        <v>103128</v>
      </c>
      <c r="E51" s="706" t="s">
        <v>3021</v>
      </c>
      <c r="F51" s="707" t="s">
        <v>16</v>
      </c>
      <c r="G51" s="706">
        <v>110312801</v>
      </c>
      <c r="H51" s="706" t="s">
        <v>18</v>
      </c>
      <c r="I51" s="706" t="s">
        <v>328</v>
      </c>
      <c r="J51" s="708">
        <v>8235233.1600000001</v>
      </c>
      <c r="K51" s="706">
        <v>110312802</v>
      </c>
      <c r="L51" s="705" t="s">
        <v>25</v>
      </c>
      <c r="M51" s="706" t="s">
        <v>250</v>
      </c>
      <c r="N51" s="708">
        <v>14329305.6984</v>
      </c>
      <c r="O51" s="443" t="s">
        <v>2945</v>
      </c>
      <c r="P51" s="301">
        <v>45352</v>
      </c>
      <c r="Q51" s="375">
        <v>5326</v>
      </c>
      <c r="R51" s="628" t="s">
        <v>3000</v>
      </c>
    </row>
    <row r="52" ht="42.75">
      <c r="A52" s="704">
        <v>32</v>
      </c>
      <c r="B52" s="704"/>
      <c r="C52" s="705" t="s">
        <v>2968</v>
      </c>
      <c r="D52" s="706">
        <v>102500</v>
      </c>
      <c r="E52" s="706" t="s">
        <v>3022</v>
      </c>
      <c r="F52" s="707" t="s">
        <v>16</v>
      </c>
      <c r="G52" s="706">
        <v>110250001</v>
      </c>
      <c r="H52" s="706" t="s">
        <v>18</v>
      </c>
      <c r="I52" s="706" t="s">
        <v>328</v>
      </c>
      <c r="J52" s="708">
        <v>5240752.1879999992</v>
      </c>
      <c r="K52" s="706">
        <v>110250002</v>
      </c>
      <c r="L52" s="705" t="s">
        <v>25</v>
      </c>
      <c r="M52" s="706">
        <v>2025</v>
      </c>
      <c r="N52" s="752">
        <v>13686601.109999999</v>
      </c>
      <c r="O52" s="683" t="s">
        <v>2948</v>
      </c>
      <c r="P52" s="301">
        <v>45352</v>
      </c>
      <c r="Q52" s="209">
        <v>5327</v>
      </c>
      <c r="R52" s="669" t="s">
        <v>2940</v>
      </c>
    </row>
    <row r="53" ht="42.75">
      <c r="A53" s="711">
        <v>33</v>
      </c>
      <c r="B53" s="711"/>
      <c r="C53" s="712" t="s">
        <v>2968</v>
      </c>
      <c r="D53" s="706">
        <v>102890</v>
      </c>
      <c r="E53" s="712" t="s">
        <v>3023</v>
      </c>
      <c r="F53" s="713" t="s">
        <v>16</v>
      </c>
      <c r="G53" s="295">
        <v>110289007</v>
      </c>
      <c r="H53" s="295" t="s">
        <v>23</v>
      </c>
      <c r="I53" s="295" t="s">
        <v>328</v>
      </c>
      <c r="J53" s="729">
        <v>2007461.8400000001</v>
      </c>
      <c r="K53" s="712">
        <v>110289002</v>
      </c>
      <c r="L53" s="712" t="s">
        <v>25</v>
      </c>
      <c r="M53" s="712" t="s">
        <v>3004</v>
      </c>
      <c r="N53" s="730">
        <v>11359878.9213</v>
      </c>
      <c r="O53" s="443" t="s">
        <v>2945</v>
      </c>
      <c r="P53" s="289">
        <v>45352</v>
      </c>
      <c r="Q53" s="717">
        <v>5328</v>
      </c>
      <c r="R53" s="683" t="s">
        <v>3024</v>
      </c>
    </row>
    <row r="54" ht="28.5">
      <c r="A54" s="704"/>
      <c r="B54" s="731"/>
      <c r="C54" s="720"/>
      <c r="D54" s="706">
        <v>102890</v>
      </c>
      <c r="E54" s="706"/>
      <c r="F54" s="707"/>
      <c r="G54" s="295">
        <v>110289004</v>
      </c>
      <c r="H54" s="295" t="s">
        <v>29</v>
      </c>
      <c r="I54" s="295" t="s">
        <v>328</v>
      </c>
      <c r="J54" s="729">
        <v>1927877.5700000001</v>
      </c>
      <c r="K54" s="706"/>
      <c r="L54" s="733"/>
      <c r="M54" s="706"/>
      <c r="N54" s="708"/>
      <c r="O54" s="443"/>
      <c r="P54" s="293">
        <v>45352</v>
      </c>
      <c r="Q54" s="406"/>
      <c r="R54" s="683"/>
    </row>
    <row r="55" ht="42.75">
      <c r="A55" s="704"/>
      <c r="B55" s="731"/>
      <c r="C55" s="720"/>
      <c r="D55" s="706">
        <v>102890</v>
      </c>
      <c r="E55" s="706"/>
      <c r="F55" s="707"/>
      <c r="G55" s="295">
        <v>110289003</v>
      </c>
      <c r="H55" s="295" t="s">
        <v>21</v>
      </c>
      <c r="I55" s="295" t="s">
        <v>328</v>
      </c>
      <c r="J55" s="729">
        <v>6307177.9500000002</v>
      </c>
      <c r="K55" s="706"/>
      <c r="L55" s="733"/>
      <c r="M55" s="706"/>
      <c r="N55" s="708"/>
      <c r="O55" s="443"/>
      <c r="P55" s="293">
        <v>45352</v>
      </c>
      <c r="Q55" s="406"/>
      <c r="R55" s="683"/>
    </row>
    <row r="56" ht="42.75">
      <c r="A56" s="704"/>
      <c r="B56" s="731"/>
      <c r="C56" s="720"/>
      <c r="D56" s="706">
        <v>102890</v>
      </c>
      <c r="E56" s="706"/>
      <c r="F56" s="707"/>
      <c r="G56" s="295">
        <v>110289001</v>
      </c>
      <c r="H56" s="295" t="s">
        <v>18</v>
      </c>
      <c r="I56" s="295" t="s">
        <v>328</v>
      </c>
      <c r="J56" s="729">
        <v>2457102.3399999999</v>
      </c>
      <c r="K56" s="706"/>
      <c r="L56" s="733"/>
      <c r="M56" s="706"/>
      <c r="N56" s="708"/>
      <c r="O56" s="443"/>
      <c r="P56" s="293">
        <v>45352</v>
      </c>
      <c r="Q56" s="406"/>
      <c r="R56" s="683"/>
    </row>
    <row r="57" ht="42.75">
      <c r="A57" s="704">
        <v>34</v>
      </c>
      <c r="B57" s="704"/>
      <c r="C57" s="705" t="s">
        <v>2968</v>
      </c>
      <c r="D57" s="706">
        <v>108104</v>
      </c>
      <c r="E57" s="706" t="s">
        <v>3025</v>
      </c>
      <c r="F57" s="707" t="s">
        <v>16</v>
      </c>
      <c r="G57" s="706">
        <v>110810401</v>
      </c>
      <c r="H57" s="706" t="s">
        <v>18</v>
      </c>
      <c r="I57" s="706">
        <v>2025</v>
      </c>
      <c r="J57" s="708">
        <v>6206635.6399999997</v>
      </c>
      <c r="K57" s="706">
        <v>110810402</v>
      </c>
      <c r="L57" s="705" t="s">
        <v>25</v>
      </c>
      <c r="M57" s="706" t="s">
        <v>463</v>
      </c>
      <c r="N57" s="708">
        <v>10799546.013599999</v>
      </c>
      <c r="O57" s="443" t="s">
        <v>2945</v>
      </c>
      <c r="P57" s="301">
        <v>45352</v>
      </c>
      <c r="Q57" s="375">
        <v>5329</v>
      </c>
      <c r="R57" s="656" t="s">
        <v>3026</v>
      </c>
    </row>
    <row r="58" ht="42.75">
      <c r="A58" s="704">
        <v>35</v>
      </c>
      <c r="B58" s="704"/>
      <c r="C58" s="705" t="s">
        <v>2968</v>
      </c>
      <c r="D58" s="706">
        <v>106151</v>
      </c>
      <c r="E58" s="706" t="s">
        <v>2951</v>
      </c>
      <c r="F58" s="707" t="s">
        <v>16</v>
      </c>
      <c r="G58" s="706">
        <v>110615101</v>
      </c>
      <c r="H58" s="706" t="s">
        <v>18</v>
      </c>
      <c r="I58" s="706" t="s">
        <v>328</v>
      </c>
      <c r="J58" s="708">
        <v>1930144.3010000002</v>
      </c>
      <c r="K58" s="706">
        <v>110615102</v>
      </c>
      <c r="L58" s="705" t="s">
        <v>25</v>
      </c>
      <c r="M58" s="706">
        <v>2025</v>
      </c>
      <c r="N58" s="708">
        <v>3152498.2999999998</v>
      </c>
      <c r="O58" s="443" t="s">
        <v>2945</v>
      </c>
      <c r="P58" s="301">
        <v>45352</v>
      </c>
      <c r="Q58" s="375">
        <v>5330</v>
      </c>
      <c r="R58" s="628" t="s">
        <v>3027</v>
      </c>
    </row>
    <row r="59" ht="42.75">
      <c r="A59" s="704">
        <v>36</v>
      </c>
      <c r="B59" s="704"/>
      <c r="C59" s="705" t="s">
        <v>2968</v>
      </c>
      <c r="D59" s="706">
        <v>107263</v>
      </c>
      <c r="E59" s="706" t="s">
        <v>3028</v>
      </c>
      <c r="F59" s="707" t="s">
        <v>16</v>
      </c>
      <c r="G59" s="706">
        <v>110726301</v>
      </c>
      <c r="H59" s="706" t="s">
        <v>18</v>
      </c>
      <c r="I59" s="706" t="s">
        <v>328</v>
      </c>
      <c r="J59" s="708">
        <v>1192452.1200000001</v>
      </c>
      <c r="K59" s="706">
        <v>110726302</v>
      </c>
      <c r="L59" s="705" t="s">
        <v>25</v>
      </c>
      <c r="M59" s="706" t="s">
        <v>250</v>
      </c>
      <c r="N59" s="708">
        <v>2074866.6888000001</v>
      </c>
      <c r="O59" s="443" t="s">
        <v>2945</v>
      </c>
      <c r="P59" s="301">
        <v>45352</v>
      </c>
      <c r="Q59" s="375">
        <v>5331</v>
      </c>
      <c r="R59" s="628" t="s">
        <v>3000</v>
      </c>
    </row>
    <row r="60" ht="57">
      <c r="A60" s="704">
        <v>37</v>
      </c>
      <c r="B60" s="704"/>
      <c r="C60" s="705" t="s">
        <v>2968</v>
      </c>
      <c r="D60" s="706">
        <v>104315</v>
      </c>
      <c r="E60" s="706" t="s">
        <v>3029</v>
      </c>
      <c r="F60" s="707" t="s">
        <v>16</v>
      </c>
      <c r="G60" s="706">
        <v>110431506</v>
      </c>
      <c r="H60" s="418" t="s">
        <v>22</v>
      </c>
      <c r="I60" s="706" t="s">
        <v>328</v>
      </c>
      <c r="J60" s="708">
        <v>980176.59999999998</v>
      </c>
      <c r="K60" s="706">
        <v>110431503</v>
      </c>
      <c r="L60" s="754" t="s">
        <v>21</v>
      </c>
      <c r="M60" s="706" t="s">
        <v>250</v>
      </c>
      <c r="N60" s="708">
        <v>747552.78000000003</v>
      </c>
      <c r="O60" s="443" t="s">
        <v>2945</v>
      </c>
      <c r="P60" s="301">
        <v>45352</v>
      </c>
      <c r="Q60" s="375">
        <v>5332</v>
      </c>
      <c r="R60" s="628" t="s">
        <v>3030</v>
      </c>
    </row>
    <row r="61" ht="42.75">
      <c r="A61" s="704">
        <v>38</v>
      </c>
      <c r="B61" s="704"/>
      <c r="C61" s="705" t="s">
        <v>2968</v>
      </c>
      <c r="D61" s="706">
        <v>108539</v>
      </c>
      <c r="E61" s="706" t="s">
        <v>3031</v>
      </c>
      <c r="F61" s="707" t="s">
        <v>16</v>
      </c>
      <c r="G61" s="706">
        <v>110853901</v>
      </c>
      <c r="H61" s="706" t="s">
        <v>18</v>
      </c>
      <c r="I61" s="706" t="s">
        <v>250</v>
      </c>
      <c r="J61" s="755">
        <v>10105920</v>
      </c>
      <c r="K61" s="706">
        <v>110853902</v>
      </c>
      <c r="L61" s="705" t="s">
        <v>25</v>
      </c>
      <c r="M61" s="706" t="s">
        <v>463</v>
      </c>
      <c r="N61" s="708">
        <v>14039409.817679999</v>
      </c>
      <c r="O61" s="443" t="s">
        <v>2945</v>
      </c>
      <c r="P61" s="301">
        <v>45352</v>
      </c>
      <c r="Q61" s="375">
        <v>5333</v>
      </c>
      <c r="R61" s="646" t="s">
        <v>3032</v>
      </c>
    </row>
    <row r="62" ht="14.25">
      <c r="A62" s="711">
        <v>39</v>
      </c>
      <c r="B62" s="711"/>
      <c r="C62" s="712" t="s">
        <v>2968</v>
      </c>
      <c r="D62" s="706">
        <v>104238</v>
      </c>
      <c r="E62" s="712" t="s">
        <v>3033</v>
      </c>
      <c r="F62" s="713" t="s">
        <v>16</v>
      </c>
      <c r="G62" s="709">
        <v>110423801</v>
      </c>
      <c r="H62" s="705" t="s">
        <v>18</v>
      </c>
      <c r="I62" s="756" t="s">
        <v>328</v>
      </c>
      <c r="J62" s="757">
        <v>5522067.9500000002</v>
      </c>
      <c r="K62" s="758">
        <v>110423802</v>
      </c>
      <c r="L62" s="712" t="s">
        <v>25</v>
      </c>
      <c r="M62" s="712" t="s">
        <v>250</v>
      </c>
      <c r="N62" s="730">
        <v>2074866.6888000001</v>
      </c>
      <c r="O62" s="716" t="s">
        <v>2945</v>
      </c>
      <c r="P62" s="289">
        <v>45352</v>
      </c>
      <c r="Q62" s="717">
        <v>5334</v>
      </c>
      <c r="R62" s="683" t="s">
        <v>3034</v>
      </c>
    </row>
    <row r="63" ht="42.75">
      <c r="A63" s="704"/>
      <c r="B63" s="718"/>
      <c r="C63" s="719"/>
      <c r="D63" s="706">
        <v>104238</v>
      </c>
      <c r="E63" s="706"/>
      <c r="F63" s="745"/>
      <c r="G63" s="723">
        <v>110423803</v>
      </c>
      <c r="H63" s="748" t="s">
        <v>21</v>
      </c>
      <c r="I63" s="756" t="s">
        <v>328</v>
      </c>
      <c r="J63" s="759">
        <v>3152527.9199999999</v>
      </c>
      <c r="K63" s="760"/>
      <c r="L63" s="719"/>
      <c r="M63" s="706"/>
      <c r="N63" s="761"/>
      <c r="O63" s="725"/>
      <c r="P63" s="298">
        <v>45352</v>
      </c>
      <c r="Q63" s="343"/>
      <c r="R63" s="683"/>
    </row>
    <row r="64" ht="57">
      <c r="A64" s="704">
        <v>40</v>
      </c>
      <c r="B64" s="704"/>
      <c r="C64" s="705" t="s">
        <v>2968</v>
      </c>
      <c r="D64" s="706">
        <v>108626</v>
      </c>
      <c r="E64" s="706" t="s">
        <v>3035</v>
      </c>
      <c r="F64" s="707" t="s">
        <v>16</v>
      </c>
      <c r="G64" s="706">
        <v>110862609</v>
      </c>
      <c r="H64" s="418" t="s">
        <v>20</v>
      </c>
      <c r="I64" s="706" t="s">
        <v>328</v>
      </c>
      <c r="J64" s="708">
        <v>2838139.1000000001</v>
      </c>
      <c r="K64" s="706">
        <v>110862603</v>
      </c>
      <c r="L64" s="754" t="s">
        <v>21</v>
      </c>
      <c r="M64" s="706" t="s">
        <v>250</v>
      </c>
      <c r="N64" s="708">
        <v>1333925.3769999999</v>
      </c>
      <c r="O64" s="443" t="s">
        <v>2945</v>
      </c>
      <c r="P64" s="301">
        <v>45352</v>
      </c>
      <c r="Q64" s="375">
        <v>5335</v>
      </c>
      <c r="R64" s="656" t="s">
        <v>3036</v>
      </c>
    </row>
    <row r="65" ht="42.75">
      <c r="A65" s="704">
        <v>41</v>
      </c>
      <c r="B65" s="704"/>
      <c r="C65" s="705" t="s">
        <v>2968</v>
      </c>
      <c r="D65" s="706">
        <v>104726</v>
      </c>
      <c r="E65" s="706" t="s">
        <v>3037</v>
      </c>
      <c r="F65" s="707" t="s">
        <v>16</v>
      </c>
      <c r="G65" s="706">
        <v>110472601</v>
      </c>
      <c r="H65" s="706" t="s">
        <v>18</v>
      </c>
      <c r="I65" s="706" t="s">
        <v>328</v>
      </c>
      <c r="J65" s="708">
        <v>5096750.5197999999</v>
      </c>
      <c r="K65" s="706">
        <v>110472602</v>
      </c>
      <c r="L65" s="705" t="s">
        <v>25</v>
      </c>
      <c r="M65" s="706" t="s">
        <v>250</v>
      </c>
      <c r="N65" s="708">
        <v>8868345.9044519998</v>
      </c>
      <c r="O65" s="443" t="s">
        <v>2945</v>
      </c>
      <c r="P65" s="301">
        <v>45352</v>
      </c>
      <c r="Q65" s="375">
        <v>5336</v>
      </c>
      <c r="R65" s="628" t="s">
        <v>3000</v>
      </c>
    </row>
    <row r="66" ht="42.75">
      <c r="A66" s="704">
        <v>42</v>
      </c>
      <c r="B66" s="704"/>
      <c r="C66" s="705" t="s">
        <v>2968</v>
      </c>
      <c r="D66" s="706">
        <v>106821</v>
      </c>
      <c r="E66" s="706" t="s">
        <v>3038</v>
      </c>
      <c r="F66" s="707" t="s">
        <v>16</v>
      </c>
      <c r="G66" s="706">
        <v>110682101</v>
      </c>
      <c r="H66" s="706" t="s">
        <v>18</v>
      </c>
      <c r="I66" s="706" t="s">
        <v>328</v>
      </c>
      <c r="J66" s="708">
        <v>5543661.6997999996</v>
      </c>
      <c r="K66" s="706">
        <v>110682102</v>
      </c>
      <c r="L66" s="705" t="s">
        <v>25</v>
      </c>
      <c r="M66" s="706" t="s">
        <v>463</v>
      </c>
      <c r="N66" s="708">
        <v>9645971.3576519992</v>
      </c>
      <c r="O66" s="443" t="s">
        <v>2945</v>
      </c>
      <c r="P66" s="301">
        <v>45352</v>
      </c>
      <c r="Q66" s="375">
        <v>5337</v>
      </c>
      <c r="R66" s="628" t="s">
        <v>3008</v>
      </c>
    </row>
    <row r="67" ht="42.75">
      <c r="A67" s="704">
        <v>43</v>
      </c>
      <c r="B67" s="704"/>
      <c r="C67" s="705" t="s">
        <v>2968</v>
      </c>
      <c r="D67" s="706">
        <v>104845</v>
      </c>
      <c r="E67" s="706" t="s">
        <v>3039</v>
      </c>
      <c r="F67" s="707" t="s">
        <v>16</v>
      </c>
      <c r="G67" s="706">
        <v>110484501</v>
      </c>
      <c r="H67" s="706" t="s">
        <v>18</v>
      </c>
      <c r="I67" s="706" t="s">
        <v>328</v>
      </c>
      <c r="J67" s="708">
        <v>7172061.3888000008</v>
      </c>
      <c r="K67" s="706">
        <v>110484502</v>
      </c>
      <c r="L67" s="705" t="s">
        <v>25</v>
      </c>
      <c r="M67" s="706" t="s">
        <v>463</v>
      </c>
      <c r="N67" s="708">
        <v>12479386.816512002</v>
      </c>
      <c r="O67" s="443" t="s">
        <v>2945</v>
      </c>
      <c r="P67" s="301">
        <v>45352</v>
      </c>
      <c r="Q67" s="375">
        <v>5338</v>
      </c>
      <c r="R67" s="628" t="s">
        <v>3008</v>
      </c>
    </row>
    <row r="68" ht="42.75">
      <c r="A68" s="704">
        <v>44</v>
      </c>
      <c r="B68" s="704"/>
      <c r="C68" s="705" t="s">
        <v>2968</v>
      </c>
      <c r="D68" s="706">
        <v>104723</v>
      </c>
      <c r="E68" s="706" t="s">
        <v>3040</v>
      </c>
      <c r="F68" s="707" t="s">
        <v>16</v>
      </c>
      <c r="G68" s="706">
        <v>110472301</v>
      </c>
      <c r="H68" s="706" t="s">
        <v>18</v>
      </c>
      <c r="I68" s="706" t="s">
        <v>328</v>
      </c>
      <c r="J68" s="708">
        <v>7309542.9120000005</v>
      </c>
      <c r="K68" s="706">
        <v>110472302</v>
      </c>
      <c r="L68" s="705" t="s">
        <v>25</v>
      </c>
      <c r="M68" s="706" t="s">
        <v>463</v>
      </c>
      <c r="N68" s="708">
        <v>12718604.66688</v>
      </c>
      <c r="O68" s="443" t="s">
        <v>2945</v>
      </c>
      <c r="P68" s="301">
        <v>45352</v>
      </c>
      <c r="Q68" s="375">
        <v>5339</v>
      </c>
      <c r="R68" s="628" t="s">
        <v>3008</v>
      </c>
    </row>
    <row r="69" ht="42.75">
      <c r="A69" s="704">
        <v>45</v>
      </c>
      <c r="B69" s="704"/>
      <c r="C69" s="705" t="s">
        <v>3041</v>
      </c>
      <c r="D69" s="706">
        <v>101327</v>
      </c>
      <c r="E69" s="706" t="s">
        <v>2947</v>
      </c>
      <c r="F69" s="707" t="s">
        <v>16</v>
      </c>
      <c r="G69" s="712">
        <v>110132701</v>
      </c>
      <c r="H69" s="706" t="s">
        <v>18</v>
      </c>
      <c r="I69" s="706" t="s">
        <v>328</v>
      </c>
      <c r="J69" s="762">
        <v>11206750.52</v>
      </c>
      <c r="K69" s="709">
        <v>110132702</v>
      </c>
      <c r="L69" s="705" t="s">
        <v>25</v>
      </c>
      <c r="M69" s="706" t="s">
        <v>463</v>
      </c>
      <c r="N69" s="708">
        <v>19499745.904799998</v>
      </c>
      <c r="O69" s="443" t="s">
        <v>2945</v>
      </c>
      <c r="P69" s="301">
        <v>45352</v>
      </c>
      <c r="Q69" s="375">
        <v>5340</v>
      </c>
      <c r="R69" s="646" t="s">
        <v>3008</v>
      </c>
    </row>
    <row r="70" ht="42.75">
      <c r="A70" s="711">
        <v>46</v>
      </c>
      <c r="B70" s="711"/>
      <c r="C70" s="712" t="s">
        <v>2968</v>
      </c>
      <c r="D70" s="706">
        <v>105565</v>
      </c>
      <c r="E70" s="712" t="s">
        <v>3042</v>
      </c>
      <c r="F70" s="763" t="s">
        <v>16</v>
      </c>
      <c r="G70" s="747">
        <v>110556509</v>
      </c>
      <c r="H70" s="764" t="s">
        <v>20</v>
      </c>
      <c r="I70" s="473">
        <v>2025</v>
      </c>
      <c r="J70" s="750">
        <v>3831667.4700000002</v>
      </c>
      <c r="K70" s="215">
        <v>110556506</v>
      </c>
      <c r="L70" s="765" t="s">
        <v>22</v>
      </c>
      <c r="M70" s="766" t="s">
        <v>250</v>
      </c>
      <c r="N70" s="708">
        <v>1224737.9256200001</v>
      </c>
      <c r="O70" s="716" t="s">
        <v>2945</v>
      </c>
      <c r="P70" s="289">
        <v>45352</v>
      </c>
      <c r="Q70" s="717">
        <v>5341</v>
      </c>
      <c r="R70" s="683" t="s">
        <v>3043</v>
      </c>
    </row>
    <row r="71" ht="42.75">
      <c r="A71" s="704"/>
      <c r="B71" s="731"/>
      <c r="C71" s="720"/>
      <c r="D71" s="706">
        <v>105565</v>
      </c>
      <c r="E71" s="706"/>
      <c r="F71" s="745"/>
      <c r="G71" s="767"/>
      <c r="H71" s="768"/>
      <c r="I71" s="474"/>
      <c r="J71" s="769"/>
      <c r="K71" s="215">
        <v>110556507</v>
      </c>
      <c r="L71" s="770" t="s">
        <v>23</v>
      </c>
      <c r="M71" s="766" t="s">
        <v>250</v>
      </c>
      <c r="N71" s="708">
        <v>1408448.6144630001</v>
      </c>
      <c r="O71" s="734"/>
      <c r="P71" s="293">
        <v>45352</v>
      </c>
      <c r="Q71" s="406"/>
      <c r="R71" s="683"/>
    </row>
    <row r="72" ht="42.75">
      <c r="A72" s="704"/>
      <c r="B72" s="731"/>
      <c r="C72" s="720"/>
      <c r="D72" s="706">
        <v>105565</v>
      </c>
      <c r="E72" s="706"/>
      <c r="F72" s="745"/>
      <c r="G72" s="747">
        <v>110556503</v>
      </c>
      <c r="H72" s="764" t="s">
        <v>21</v>
      </c>
      <c r="I72" s="473">
        <v>2025</v>
      </c>
      <c r="J72" s="750">
        <v>2657009.7000000002</v>
      </c>
      <c r="K72" s="215">
        <v>110556504</v>
      </c>
      <c r="L72" s="770" t="s">
        <v>29</v>
      </c>
      <c r="M72" s="766" t="s">
        <v>250</v>
      </c>
      <c r="N72" s="708">
        <v>2869570.4760000003</v>
      </c>
      <c r="O72" s="734"/>
      <c r="P72" s="293">
        <v>45352</v>
      </c>
      <c r="Q72" s="406"/>
      <c r="R72" s="683"/>
    </row>
    <row r="73" ht="42.75">
      <c r="A73" s="704"/>
      <c r="B73" s="718"/>
      <c r="C73" s="719"/>
      <c r="D73" s="709">
        <v>105565</v>
      </c>
      <c r="E73" s="706"/>
      <c r="F73" s="745"/>
      <c r="G73" s="767"/>
      <c r="H73" s="768"/>
      <c r="I73" s="474"/>
      <c r="J73" s="769"/>
      <c r="K73" s="215">
        <v>110556505</v>
      </c>
      <c r="L73" s="771" t="s">
        <v>24</v>
      </c>
      <c r="M73" s="766" t="s">
        <v>250</v>
      </c>
      <c r="N73" s="708">
        <v>1205219.5999199999</v>
      </c>
      <c r="O73" s="725"/>
      <c r="P73" s="298">
        <v>45352</v>
      </c>
      <c r="Q73" s="343"/>
      <c r="R73" s="683"/>
    </row>
    <row r="74" ht="42.75">
      <c r="A74" s="704">
        <v>47</v>
      </c>
      <c r="B74" s="772"/>
      <c r="C74" s="756" t="s">
        <v>2968</v>
      </c>
      <c r="D74" s="773">
        <v>101967</v>
      </c>
      <c r="E74" s="751" t="s">
        <v>3044</v>
      </c>
      <c r="F74" s="745" t="s">
        <v>16</v>
      </c>
      <c r="G74" s="773">
        <v>110196701</v>
      </c>
      <c r="H74" s="751" t="s">
        <v>18</v>
      </c>
      <c r="I74" s="749">
        <v>2025</v>
      </c>
      <c r="J74" s="750">
        <v>4944013.75</v>
      </c>
      <c r="K74" s="747">
        <v>110196702</v>
      </c>
      <c r="L74" s="766" t="s">
        <v>25</v>
      </c>
      <c r="M74" s="418" t="s">
        <v>3013</v>
      </c>
      <c r="N74" s="708">
        <v>8424928.6092293989</v>
      </c>
      <c r="O74" s="443" t="s">
        <v>2945</v>
      </c>
      <c r="P74" s="301">
        <v>45352</v>
      </c>
      <c r="Q74" s="375">
        <v>5342</v>
      </c>
      <c r="R74" s="683" t="s">
        <v>3045</v>
      </c>
    </row>
    <row r="75" ht="28.5">
      <c r="A75" s="711">
        <v>48</v>
      </c>
      <c r="B75" s="711"/>
      <c r="C75" s="705" t="s">
        <v>2968</v>
      </c>
      <c r="D75" s="773">
        <v>108680</v>
      </c>
      <c r="E75" s="712" t="s">
        <v>3015</v>
      </c>
      <c r="F75" s="707" t="s">
        <v>16</v>
      </c>
      <c r="G75" s="774">
        <v>110868009</v>
      </c>
      <c r="H75" s="775" t="s">
        <v>20</v>
      </c>
      <c r="I75" s="706">
        <v>2025</v>
      </c>
      <c r="J75" s="776">
        <v>4194819.9100000001</v>
      </c>
      <c r="K75" s="712">
        <v>110868002</v>
      </c>
      <c r="L75" s="712" t="s">
        <v>25</v>
      </c>
      <c r="M75" s="712" t="s">
        <v>250</v>
      </c>
      <c r="N75" s="777">
        <v>14370931.1655</v>
      </c>
      <c r="O75" s="443" t="s">
        <v>2945</v>
      </c>
      <c r="P75" s="301">
        <v>45449</v>
      </c>
      <c r="Q75" s="290">
        <v>5423</v>
      </c>
      <c r="R75" s="778" t="s">
        <v>3046</v>
      </c>
    </row>
    <row r="76" ht="42.75">
      <c r="A76" s="718"/>
      <c r="B76" s="718"/>
      <c r="C76" s="705" t="s">
        <v>2968</v>
      </c>
      <c r="D76" s="773">
        <v>108680</v>
      </c>
      <c r="E76" s="719"/>
      <c r="F76" s="745"/>
      <c r="G76" s="779">
        <v>110868003</v>
      </c>
      <c r="H76" s="727" t="s">
        <v>21</v>
      </c>
      <c r="I76" s="780">
        <v>2025</v>
      </c>
      <c r="J76" s="781">
        <v>2908832.0600000001</v>
      </c>
      <c r="K76" s="760"/>
      <c r="L76" s="719"/>
      <c r="M76" s="719"/>
      <c r="N76" s="782"/>
      <c r="O76" s="443"/>
      <c r="P76" s="301"/>
      <c r="Q76" s="290"/>
      <c r="R76" s="778"/>
    </row>
    <row r="77" ht="28.5">
      <c r="A77" s="704">
        <v>49</v>
      </c>
      <c r="B77" s="704"/>
      <c r="C77" s="705" t="s">
        <v>2968</v>
      </c>
      <c r="D77" s="773">
        <v>107045</v>
      </c>
      <c r="E77" s="706" t="s">
        <v>3016</v>
      </c>
      <c r="F77" s="707" t="s">
        <v>16</v>
      </c>
      <c r="G77" s="783">
        <v>110704501</v>
      </c>
      <c r="H77" s="783" t="s">
        <v>18</v>
      </c>
      <c r="I77" s="706">
        <v>2025</v>
      </c>
      <c r="J77" s="784">
        <v>1527460.6399999999</v>
      </c>
      <c r="K77" s="706">
        <v>110704502</v>
      </c>
      <c r="L77" s="705" t="s">
        <v>25</v>
      </c>
      <c r="M77" s="706">
        <v>2025</v>
      </c>
      <c r="N77" s="785">
        <v>2657781.5135999997</v>
      </c>
      <c r="O77" s="786" t="s">
        <v>2948</v>
      </c>
      <c r="P77" s="301">
        <v>45449</v>
      </c>
      <c r="Q77" s="375">
        <v>5424</v>
      </c>
      <c r="R77" s="683" t="s">
        <v>2940</v>
      </c>
    </row>
    <row r="78" ht="28.5">
      <c r="A78" s="704">
        <v>50</v>
      </c>
      <c r="B78" s="704"/>
      <c r="C78" s="705" t="s">
        <v>2968</v>
      </c>
      <c r="D78" s="787">
        <v>102500</v>
      </c>
      <c r="E78" s="706" t="s">
        <v>3022</v>
      </c>
      <c r="F78" s="707" t="s">
        <v>16</v>
      </c>
      <c r="G78" s="706">
        <v>110250001</v>
      </c>
      <c r="H78" s="706" t="s">
        <v>18</v>
      </c>
      <c r="I78" s="706">
        <v>2025</v>
      </c>
      <c r="J78" s="785">
        <v>5240752.1879999992</v>
      </c>
      <c r="K78" s="706">
        <v>110250002</v>
      </c>
      <c r="L78" s="705" t="s">
        <v>25</v>
      </c>
      <c r="M78" s="706">
        <v>2025</v>
      </c>
      <c r="N78" s="777">
        <v>23116669.27479</v>
      </c>
      <c r="O78" s="686" t="s">
        <v>2948</v>
      </c>
      <c r="P78" s="301">
        <v>45449</v>
      </c>
      <c r="Q78" s="290">
        <v>5425</v>
      </c>
      <c r="R78" s="670" t="s">
        <v>2940</v>
      </c>
    </row>
    <row r="79" ht="42.75">
      <c r="A79" s="788">
        <v>51</v>
      </c>
      <c r="B79" s="418" t="s">
        <v>3047</v>
      </c>
      <c r="C79" s="789" t="s">
        <v>2968</v>
      </c>
      <c r="D79" s="790" t="s">
        <v>3048</v>
      </c>
      <c r="E79" s="733" t="s">
        <v>3049</v>
      </c>
      <c r="F79" s="707" t="s">
        <v>16</v>
      </c>
      <c r="G79" s="791">
        <v>110499201</v>
      </c>
      <c r="H79" s="418" t="s">
        <v>18</v>
      </c>
      <c r="I79" s="792">
        <v>2025</v>
      </c>
      <c r="J79" s="793">
        <v>3276527.04</v>
      </c>
      <c r="K79" s="794">
        <v>110499202</v>
      </c>
      <c r="L79" s="792" t="s">
        <v>25</v>
      </c>
      <c r="M79" s="373" t="s">
        <v>3004</v>
      </c>
      <c r="N79" s="795">
        <v>6568138.2000000002</v>
      </c>
      <c r="O79" s="683" t="s">
        <v>2948</v>
      </c>
      <c r="P79" s="796">
        <v>45513</v>
      </c>
      <c r="Q79" s="788">
        <v>5470</v>
      </c>
      <c r="R79" s="670" t="s">
        <v>2940</v>
      </c>
    </row>
    <row r="80" ht="42.75">
      <c r="A80" s="788">
        <v>52</v>
      </c>
      <c r="B80" s="418" t="s">
        <v>3047</v>
      </c>
      <c r="C80" s="418" t="s">
        <v>2968</v>
      </c>
      <c r="D80" s="797">
        <v>104993</v>
      </c>
      <c r="E80" s="706" t="s">
        <v>3050</v>
      </c>
      <c r="F80" s="798" t="s">
        <v>16</v>
      </c>
      <c r="G80" s="799">
        <v>110499301</v>
      </c>
      <c r="H80" s="789" t="s">
        <v>18</v>
      </c>
      <c r="I80" s="349">
        <v>2025</v>
      </c>
      <c r="J80" s="800">
        <v>3419772.1919999998</v>
      </c>
      <c r="K80" s="355">
        <v>110499302</v>
      </c>
      <c r="L80" s="349" t="s">
        <v>25</v>
      </c>
      <c r="M80" s="373" t="s">
        <v>3004</v>
      </c>
      <c r="N80" s="795">
        <v>6440848.7000000002</v>
      </c>
      <c r="O80" s="683" t="s">
        <v>2948</v>
      </c>
      <c r="P80" s="801">
        <v>45513</v>
      </c>
      <c r="Q80" s="788">
        <v>5471</v>
      </c>
      <c r="R80" s="670" t="s">
        <v>2940</v>
      </c>
    </row>
    <row r="81" ht="42.75">
      <c r="A81" s="802">
        <v>53</v>
      </c>
      <c r="B81" s="435" t="s">
        <v>3051</v>
      </c>
      <c r="C81" s="789" t="s">
        <v>2968</v>
      </c>
      <c r="D81" s="803" t="s">
        <v>3052</v>
      </c>
      <c r="E81" s="733" t="s">
        <v>3053</v>
      </c>
      <c r="F81" s="707" t="s">
        <v>16</v>
      </c>
      <c r="G81" s="791">
        <v>110743407</v>
      </c>
      <c r="H81" s="295" t="s">
        <v>23</v>
      </c>
      <c r="I81" s="792">
        <v>2025</v>
      </c>
      <c r="J81" s="804">
        <v>1112372.0790000001</v>
      </c>
      <c r="K81" s="805">
        <v>110743402</v>
      </c>
      <c r="L81" s="792" t="s">
        <v>25</v>
      </c>
      <c r="M81" s="806" t="s">
        <v>250</v>
      </c>
      <c r="N81" s="807">
        <v>14743942.785</v>
      </c>
      <c r="O81" s="754" t="s">
        <v>2948</v>
      </c>
      <c r="P81" s="796">
        <v>45513</v>
      </c>
      <c r="Q81" s="802">
        <v>5472</v>
      </c>
      <c r="R81" s="754" t="s">
        <v>2940</v>
      </c>
    </row>
    <row r="82" ht="28.5">
      <c r="A82" s="808"/>
      <c r="B82" s="436"/>
      <c r="C82" s="789"/>
      <c r="D82" s="809"/>
      <c r="E82" s="733"/>
      <c r="F82" s="707" t="s">
        <v>16</v>
      </c>
      <c r="G82" s="287">
        <v>110743404</v>
      </c>
      <c r="H82" s="295" t="s">
        <v>29</v>
      </c>
      <c r="I82" s="349">
        <v>2025</v>
      </c>
      <c r="J82" s="800">
        <v>7846768.25</v>
      </c>
      <c r="K82" s="794"/>
      <c r="L82" s="792"/>
      <c r="M82" s="810"/>
      <c r="N82" s="811"/>
      <c r="O82" s="754"/>
      <c r="P82" s="796"/>
      <c r="Q82" s="808"/>
      <c r="R82" s="754"/>
    </row>
    <row r="83" ht="47.25" customHeight="1">
      <c r="A83" s="788">
        <v>54</v>
      </c>
      <c r="B83" s="418" t="s">
        <v>3054</v>
      </c>
      <c r="C83" s="418" t="s">
        <v>3041</v>
      </c>
      <c r="D83" s="790" t="s">
        <v>3055</v>
      </c>
      <c r="E83" s="706" t="s">
        <v>3056</v>
      </c>
      <c r="F83" s="707" t="s">
        <v>16</v>
      </c>
      <c r="G83" s="791">
        <v>110139001</v>
      </c>
      <c r="H83" s="418" t="s">
        <v>18</v>
      </c>
      <c r="I83" s="792">
        <v>2025</v>
      </c>
      <c r="J83" s="804">
        <v>1520383</v>
      </c>
      <c r="K83" s="355">
        <v>110139002</v>
      </c>
      <c r="L83" s="349" t="s">
        <v>25</v>
      </c>
      <c r="M83" s="373" t="s">
        <v>250</v>
      </c>
      <c r="N83" s="795">
        <v>7000922.5</v>
      </c>
      <c r="O83" s="443" t="s">
        <v>2945</v>
      </c>
      <c r="P83" s="801">
        <v>45513</v>
      </c>
      <c r="Q83" s="812">
        <v>5473</v>
      </c>
      <c r="R83" s="683" t="s">
        <v>3057</v>
      </c>
    </row>
    <row r="84" ht="47.25" customHeight="1">
      <c r="A84" s="788">
        <v>55</v>
      </c>
      <c r="B84" s="418" t="s">
        <v>3058</v>
      </c>
      <c r="C84" s="789" t="s">
        <v>2968</v>
      </c>
      <c r="D84" s="790" t="s">
        <v>3059</v>
      </c>
      <c r="E84" s="733" t="s">
        <v>3060</v>
      </c>
      <c r="F84" s="707" t="s">
        <v>16</v>
      </c>
      <c r="G84" s="287">
        <v>110544301</v>
      </c>
      <c r="H84" s="789" t="s">
        <v>18</v>
      </c>
      <c r="I84" s="349">
        <v>2025</v>
      </c>
      <c r="J84" s="800">
        <v>5247942.7000000002</v>
      </c>
      <c r="K84" s="355">
        <v>110544302</v>
      </c>
      <c r="L84" s="792" t="s">
        <v>25</v>
      </c>
      <c r="M84" s="373" t="s">
        <v>250</v>
      </c>
      <c r="N84" s="795">
        <v>10323178.450000001</v>
      </c>
      <c r="O84" s="443" t="s">
        <v>2945</v>
      </c>
      <c r="P84" s="796">
        <v>45513</v>
      </c>
      <c r="Q84" s="812">
        <v>5474</v>
      </c>
      <c r="R84" s="683" t="s">
        <v>3057</v>
      </c>
    </row>
    <row r="85" ht="69" customHeight="1">
      <c r="A85" s="788">
        <v>56</v>
      </c>
      <c r="B85" s="418" t="s">
        <v>1748</v>
      </c>
      <c r="C85" s="418" t="s">
        <v>2968</v>
      </c>
      <c r="D85" s="797">
        <v>108272</v>
      </c>
      <c r="E85" s="706" t="s">
        <v>3061</v>
      </c>
      <c r="F85" s="707" t="s">
        <v>16</v>
      </c>
      <c r="G85" s="797">
        <v>110827210</v>
      </c>
      <c r="H85" s="813" t="s">
        <v>19</v>
      </c>
      <c r="I85" s="792" t="s">
        <v>3062</v>
      </c>
      <c r="J85" s="804">
        <v>10007439.51</v>
      </c>
      <c r="K85" s="355">
        <v>110827201</v>
      </c>
      <c r="L85" s="349" t="s">
        <v>18</v>
      </c>
      <c r="M85" s="373" t="s">
        <v>2962</v>
      </c>
      <c r="N85" s="795">
        <v>21112224</v>
      </c>
      <c r="O85" s="683" t="s">
        <v>2948</v>
      </c>
      <c r="P85" s="801">
        <v>45513</v>
      </c>
      <c r="Q85" s="788">
        <v>5475</v>
      </c>
      <c r="R85" s="683" t="s">
        <v>2940</v>
      </c>
    </row>
    <row r="86" ht="42.75">
      <c r="A86" s="788">
        <v>57</v>
      </c>
      <c r="B86" s="418" t="s">
        <v>3063</v>
      </c>
      <c r="C86" s="789" t="s">
        <v>2968</v>
      </c>
      <c r="D86" s="790" t="s">
        <v>3064</v>
      </c>
      <c r="E86" s="733" t="s">
        <v>3065</v>
      </c>
      <c r="F86" s="707" t="s">
        <v>16</v>
      </c>
      <c r="G86" s="287">
        <v>111542201</v>
      </c>
      <c r="H86" s="789" t="s">
        <v>18</v>
      </c>
      <c r="I86" s="349" t="s">
        <v>250</v>
      </c>
      <c r="J86" s="800">
        <f>2040*5488.32</f>
        <v>11196172.799999999</v>
      </c>
      <c r="K86" s="355">
        <v>111542202</v>
      </c>
      <c r="L86" s="792" t="s">
        <v>25</v>
      </c>
      <c r="M86" s="373" t="s">
        <v>463</v>
      </c>
      <c r="N86" s="795">
        <v>9801291.5</v>
      </c>
      <c r="O86" s="443" t="s">
        <v>2945</v>
      </c>
      <c r="P86" s="796">
        <v>45513</v>
      </c>
      <c r="Q86" s="812">
        <v>5476</v>
      </c>
      <c r="R86" s="683" t="s">
        <v>3032</v>
      </c>
    </row>
    <row r="87" ht="42.75">
      <c r="A87" s="788">
        <v>58</v>
      </c>
      <c r="B87" s="418" t="s">
        <v>3066</v>
      </c>
      <c r="C87" s="418" t="s">
        <v>3067</v>
      </c>
      <c r="D87" s="814" t="s">
        <v>3068</v>
      </c>
      <c r="E87" s="706" t="s">
        <v>3069</v>
      </c>
      <c r="F87" s="707" t="s">
        <v>16</v>
      </c>
      <c r="G87" s="791">
        <v>110001201</v>
      </c>
      <c r="H87" s="418" t="s">
        <v>18</v>
      </c>
      <c r="I87" s="792">
        <v>2025</v>
      </c>
      <c r="J87" s="804">
        <v>8315581.4999999991</v>
      </c>
      <c r="K87" s="355">
        <v>110001202</v>
      </c>
      <c r="L87" s="349" t="s">
        <v>25</v>
      </c>
      <c r="M87" s="373" t="s">
        <v>2962</v>
      </c>
      <c r="N87" s="795">
        <v>21592499.7535</v>
      </c>
      <c r="O87" s="683" t="s">
        <v>2948</v>
      </c>
      <c r="P87" s="801">
        <v>45513</v>
      </c>
      <c r="Q87" s="788">
        <v>5477</v>
      </c>
      <c r="R87" s="683" t="s">
        <v>2940</v>
      </c>
    </row>
    <row r="88" ht="28.5">
      <c r="A88" s="802">
        <v>59</v>
      </c>
      <c r="B88" s="435" t="s">
        <v>2886</v>
      </c>
      <c r="C88" s="789" t="s">
        <v>2968</v>
      </c>
      <c r="D88" s="815">
        <v>107617</v>
      </c>
      <c r="E88" s="733" t="s">
        <v>3070</v>
      </c>
      <c r="F88" s="707" t="s">
        <v>16</v>
      </c>
      <c r="G88" s="799">
        <v>110761704</v>
      </c>
      <c r="H88" s="813" t="s">
        <v>29</v>
      </c>
      <c r="I88" s="816">
        <v>2025</v>
      </c>
      <c r="J88" s="804">
        <v>1986351.98</v>
      </c>
      <c r="K88" s="355">
        <v>110761701</v>
      </c>
      <c r="L88" s="349" t="s">
        <v>18</v>
      </c>
      <c r="M88" s="349" t="s">
        <v>2962</v>
      </c>
      <c r="N88" s="807">
        <v>3747845.8799999999</v>
      </c>
      <c r="O88" s="817" t="s">
        <v>2948</v>
      </c>
      <c r="P88" s="796">
        <v>45513</v>
      </c>
      <c r="Q88" s="802">
        <v>5478</v>
      </c>
      <c r="R88" s="754" t="s">
        <v>2940</v>
      </c>
    </row>
    <row r="89" ht="42.75">
      <c r="A89" s="808"/>
      <c r="B89" s="436"/>
      <c r="C89" s="789"/>
      <c r="D89" s="818"/>
      <c r="E89" s="733"/>
      <c r="F89" s="707" t="s">
        <v>16</v>
      </c>
      <c r="G89" s="797">
        <v>110761707</v>
      </c>
      <c r="H89" s="813" t="s">
        <v>23</v>
      </c>
      <c r="I89" s="816">
        <v>2025</v>
      </c>
      <c r="J89" s="804">
        <v>492654.74400000001</v>
      </c>
      <c r="K89" s="355"/>
      <c r="L89" s="349"/>
      <c r="M89" s="349"/>
      <c r="N89" s="819"/>
      <c r="O89" s="820"/>
      <c r="P89" s="796"/>
      <c r="Q89" s="808"/>
      <c r="R89" s="754"/>
    </row>
    <row r="90" ht="48.75" customHeight="1">
      <c r="A90" s="788">
        <v>60</v>
      </c>
      <c r="B90" s="418" t="s">
        <v>2171</v>
      </c>
      <c r="C90" s="418" t="s">
        <v>2968</v>
      </c>
      <c r="D90" s="790" t="s">
        <v>3071</v>
      </c>
      <c r="E90" s="706" t="s">
        <v>3072</v>
      </c>
      <c r="F90" s="798" t="s">
        <v>16</v>
      </c>
      <c r="G90" s="287">
        <v>110617303</v>
      </c>
      <c r="H90" s="295" t="s">
        <v>21</v>
      </c>
      <c r="I90" s="349" t="s">
        <v>250</v>
      </c>
      <c r="J90" s="821">
        <f>744*3185.45</f>
        <v>2369974.7999999998</v>
      </c>
      <c r="K90" s="355">
        <v>110617302</v>
      </c>
      <c r="L90" s="349" t="s">
        <v>25</v>
      </c>
      <c r="M90" s="349" t="s">
        <v>463</v>
      </c>
      <c r="N90" s="822">
        <v>11552795.020000001</v>
      </c>
      <c r="O90" s="683" t="s">
        <v>2948</v>
      </c>
      <c r="P90" s="801">
        <v>45513</v>
      </c>
      <c r="Q90" s="788">
        <v>5479</v>
      </c>
      <c r="R90" s="683" t="s">
        <v>2940</v>
      </c>
    </row>
    <row r="91" ht="14.25">
      <c r="A91" s="802">
        <v>61</v>
      </c>
      <c r="B91" s="435" t="s">
        <v>3073</v>
      </c>
      <c r="C91" s="789" t="s">
        <v>3074</v>
      </c>
      <c r="D91" s="803" t="s">
        <v>3075</v>
      </c>
      <c r="E91" s="733" t="s">
        <v>3076</v>
      </c>
      <c r="F91" s="707" t="s">
        <v>16</v>
      </c>
      <c r="G91" s="791">
        <v>111164201</v>
      </c>
      <c r="H91" s="295" t="s">
        <v>18</v>
      </c>
      <c r="I91" s="349">
        <v>2025</v>
      </c>
      <c r="J91" s="804">
        <v>900513.25</v>
      </c>
      <c r="K91" s="355">
        <v>111164202</v>
      </c>
      <c r="L91" s="383" t="s">
        <v>25</v>
      </c>
      <c r="M91" s="349" t="s">
        <v>463</v>
      </c>
      <c r="N91" s="823">
        <v>4978292.3450000007</v>
      </c>
      <c r="O91" s="817" t="s">
        <v>2948</v>
      </c>
      <c r="P91" s="796">
        <v>45513</v>
      </c>
      <c r="Q91" s="802">
        <v>5480</v>
      </c>
      <c r="R91" s="754" t="s">
        <v>2940</v>
      </c>
    </row>
    <row r="92" ht="42.75">
      <c r="A92" s="808"/>
      <c r="B92" s="436"/>
      <c r="C92" s="789"/>
      <c r="D92" s="809"/>
      <c r="E92" s="733"/>
      <c r="F92" s="707" t="s">
        <v>16</v>
      </c>
      <c r="G92" s="287">
        <v>111164209</v>
      </c>
      <c r="H92" s="295" t="s">
        <v>20</v>
      </c>
      <c r="I92" s="349">
        <v>2025</v>
      </c>
      <c r="J92" s="804">
        <v>727261.72999999998</v>
      </c>
      <c r="K92" s="355">
        <v>111164204</v>
      </c>
      <c r="L92" s="383" t="s">
        <v>29</v>
      </c>
      <c r="M92" s="349" t="s">
        <v>463</v>
      </c>
      <c r="N92" s="824">
        <v>950742.5199999999</v>
      </c>
      <c r="O92" s="820"/>
      <c r="P92" s="796"/>
      <c r="Q92" s="808"/>
      <c r="R92" s="754"/>
    </row>
    <row r="93" ht="14.25">
      <c r="A93" s="802">
        <v>62</v>
      </c>
      <c r="B93" s="435" t="s">
        <v>3077</v>
      </c>
      <c r="C93" s="435" t="s">
        <v>2968</v>
      </c>
      <c r="D93" s="815">
        <v>103936</v>
      </c>
      <c r="E93" s="712" t="s">
        <v>1002</v>
      </c>
      <c r="F93" s="707" t="s">
        <v>16</v>
      </c>
      <c r="G93" s="797">
        <v>110393601</v>
      </c>
      <c r="H93" s="813" t="s">
        <v>18</v>
      </c>
      <c r="I93" s="349">
        <v>2025</v>
      </c>
      <c r="J93" s="804">
        <v>7988249.7599999998</v>
      </c>
      <c r="K93" s="825">
        <v>110393602</v>
      </c>
      <c r="L93" s="816" t="s">
        <v>25</v>
      </c>
      <c r="M93" s="349">
        <v>2025</v>
      </c>
      <c r="N93" s="826">
        <v>11997162.6645</v>
      </c>
      <c r="O93" s="817" t="s">
        <v>2948</v>
      </c>
      <c r="P93" s="827">
        <v>45513</v>
      </c>
      <c r="Q93" s="802">
        <v>5481</v>
      </c>
      <c r="R93" s="754" t="s">
        <v>2940</v>
      </c>
    </row>
    <row r="94" ht="42.75">
      <c r="A94" s="828"/>
      <c r="B94" s="463"/>
      <c r="C94" s="829"/>
      <c r="D94" s="818"/>
      <c r="E94" s="733"/>
      <c r="F94" s="707" t="s">
        <v>16</v>
      </c>
      <c r="G94" s="799">
        <v>110393603</v>
      </c>
      <c r="H94" s="813" t="s">
        <v>21</v>
      </c>
      <c r="I94" s="349">
        <v>2025</v>
      </c>
      <c r="J94" s="804">
        <v>2795550.9199999999</v>
      </c>
      <c r="K94" s="825"/>
      <c r="L94" s="816"/>
      <c r="M94" s="349"/>
      <c r="N94" s="830"/>
      <c r="O94" s="831"/>
      <c r="P94" s="832"/>
      <c r="Q94" s="828"/>
      <c r="R94" s="754"/>
    </row>
    <row r="95" ht="28.5">
      <c r="A95" s="828"/>
      <c r="B95" s="463"/>
      <c r="C95" s="829"/>
      <c r="D95" s="818"/>
      <c r="E95" s="733"/>
      <c r="F95" s="707" t="s">
        <v>16</v>
      </c>
      <c r="G95" s="799">
        <v>110393605</v>
      </c>
      <c r="H95" s="813" t="s">
        <v>24</v>
      </c>
      <c r="I95" s="349">
        <v>2025</v>
      </c>
      <c r="J95" s="804">
        <v>607029.96269999992</v>
      </c>
      <c r="K95" s="825">
        <v>110393604</v>
      </c>
      <c r="L95" s="816" t="s">
        <v>29</v>
      </c>
      <c r="M95" s="349">
        <v>2025</v>
      </c>
      <c r="N95" s="826">
        <v>1915752.3755999999</v>
      </c>
      <c r="O95" s="831"/>
      <c r="P95" s="832"/>
      <c r="Q95" s="828"/>
      <c r="R95" s="754"/>
    </row>
    <row r="96" ht="28.5">
      <c r="A96" s="828"/>
      <c r="B96" s="463"/>
      <c r="C96" s="829"/>
      <c r="D96" s="818"/>
      <c r="E96" s="733"/>
      <c r="F96" s="707" t="s">
        <v>16</v>
      </c>
      <c r="G96" s="799">
        <v>110393606</v>
      </c>
      <c r="H96" s="813" t="s">
        <v>22</v>
      </c>
      <c r="I96" s="349">
        <v>2025</v>
      </c>
      <c r="J96" s="804">
        <v>607029.96269999992</v>
      </c>
      <c r="K96" s="825"/>
      <c r="L96" s="816"/>
      <c r="M96" s="349"/>
      <c r="N96" s="833"/>
      <c r="O96" s="831"/>
      <c r="P96" s="832"/>
      <c r="Q96" s="828"/>
      <c r="R96" s="754"/>
    </row>
    <row r="97" ht="42.75">
      <c r="A97" s="828"/>
      <c r="B97" s="463"/>
      <c r="C97" s="829"/>
      <c r="D97" s="818"/>
      <c r="E97" s="733"/>
      <c r="F97" s="707" t="s">
        <v>16</v>
      </c>
      <c r="G97" s="799">
        <v>110393607</v>
      </c>
      <c r="H97" s="813" t="s">
        <v>23</v>
      </c>
      <c r="I97" s="349">
        <v>2025</v>
      </c>
      <c r="J97" s="804">
        <v>739835.63699999999</v>
      </c>
      <c r="K97" s="825"/>
      <c r="L97" s="816"/>
      <c r="M97" s="349"/>
      <c r="N97" s="833"/>
      <c r="O97" s="831"/>
      <c r="P97" s="832"/>
      <c r="Q97" s="828"/>
      <c r="R97" s="754"/>
    </row>
    <row r="98" ht="28.5">
      <c r="A98" s="808"/>
      <c r="B98" s="436"/>
      <c r="C98" s="789"/>
      <c r="D98" s="818"/>
      <c r="E98" s="733"/>
      <c r="F98" s="707" t="s">
        <v>16</v>
      </c>
      <c r="G98" s="799">
        <v>110393609</v>
      </c>
      <c r="H98" s="813" t="s">
        <v>20</v>
      </c>
      <c r="I98" s="349">
        <v>2025</v>
      </c>
      <c r="J98" s="804">
        <v>2141211.3744000001</v>
      </c>
      <c r="K98" s="825"/>
      <c r="L98" s="816"/>
      <c r="M98" s="349"/>
      <c r="N98" s="834"/>
      <c r="O98" s="820"/>
      <c r="P98" s="835"/>
      <c r="Q98" s="808"/>
      <c r="R98" s="754"/>
    </row>
    <row r="99" ht="14.25">
      <c r="A99" s="802">
        <v>63</v>
      </c>
      <c r="B99" s="435" t="s">
        <v>1308</v>
      </c>
      <c r="C99" s="435" t="s">
        <v>2968</v>
      </c>
      <c r="D99" s="803" t="s">
        <v>3078</v>
      </c>
      <c r="E99" s="712" t="s">
        <v>3079</v>
      </c>
      <c r="F99" s="707" t="s">
        <v>16</v>
      </c>
      <c r="G99" s="287">
        <v>110389501</v>
      </c>
      <c r="H99" s="295" t="s">
        <v>18</v>
      </c>
      <c r="I99" s="349" t="s">
        <v>250</v>
      </c>
      <c r="J99" s="821">
        <f>2550.6*3374.42</f>
        <v>8606795.6520000007</v>
      </c>
      <c r="K99" s="355">
        <v>110389502</v>
      </c>
      <c r="L99" s="383" t="s">
        <v>25</v>
      </c>
      <c r="M99" s="349" t="s">
        <v>397</v>
      </c>
      <c r="N99" s="823">
        <v>15554776.9</v>
      </c>
      <c r="O99" s="817" t="s">
        <v>2948</v>
      </c>
      <c r="P99" s="827">
        <v>45513</v>
      </c>
      <c r="Q99" s="802">
        <v>5482</v>
      </c>
      <c r="R99" s="817" t="s">
        <v>2940</v>
      </c>
    </row>
    <row r="100" ht="42.75">
      <c r="A100" s="828"/>
      <c r="B100" s="463"/>
      <c r="C100" s="829"/>
      <c r="D100" s="809"/>
      <c r="E100" s="733"/>
      <c r="F100" s="707" t="s">
        <v>16</v>
      </c>
      <c r="G100" s="287">
        <v>110389503</v>
      </c>
      <c r="H100" s="295" t="s">
        <v>21</v>
      </c>
      <c r="I100" s="349" t="s">
        <v>250</v>
      </c>
      <c r="J100" s="821">
        <f>1001.5*3185.45</f>
        <v>3190228.1749999998</v>
      </c>
      <c r="K100" s="355">
        <v>110389504</v>
      </c>
      <c r="L100" s="383" t="s">
        <v>29</v>
      </c>
      <c r="M100" s="349" t="s">
        <v>397</v>
      </c>
      <c r="N100" s="807">
        <v>4280298.7240000004</v>
      </c>
      <c r="O100" s="831"/>
      <c r="P100" s="832"/>
      <c r="Q100" s="828"/>
      <c r="R100" s="831"/>
    </row>
    <row r="101" ht="28.5">
      <c r="A101" s="808"/>
      <c r="B101" s="436"/>
      <c r="C101" s="789"/>
      <c r="D101" s="809"/>
      <c r="E101" s="733"/>
      <c r="F101" s="707" t="s">
        <v>16</v>
      </c>
      <c r="G101" s="287">
        <v>110389509</v>
      </c>
      <c r="H101" s="295" t="s">
        <v>20</v>
      </c>
      <c r="I101" s="349" t="s">
        <v>250</v>
      </c>
      <c r="J101" s="821">
        <f>1653.23*1458.54</f>
        <v>2411302.0841999999</v>
      </c>
      <c r="K101" s="355"/>
      <c r="L101" s="383"/>
      <c r="M101" s="349"/>
      <c r="N101" s="819"/>
      <c r="O101" s="820"/>
      <c r="P101" s="835"/>
      <c r="Q101" s="808"/>
      <c r="R101" s="831"/>
    </row>
    <row r="102" ht="42.75">
      <c r="A102" s="788">
        <v>64</v>
      </c>
      <c r="B102" s="418" t="s">
        <v>3080</v>
      </c>
      <c r="C102" s="418" t="s">
        <v>2968</v>
      </c>
      <c r="D102" s="790" t="s">
        <v>3081</v>
      </c>
      <c r="E102" s="706" t="s">
        <v>3082</v>
      </c>
      <c r="F102" s="798" t="s">
        <v>16</v>
      </c>
      <c r="G102" s="287">
        <v>110520001</v>
      </c>
      <c r="H102" s="295" t="s">
        <v>18</v>
      </c>
      <c r="I102" s="349" t="s">
        <v>250</v>
      </c>
      <c r="J102" s="821">
        <f>313.7*5488.32</f>
        <v>1721685.9839999999</v>
      </c>
      <c r="K102" s="355">
        <v>110520004</v>
      </c>
      <c r="L102" s="383" t="s">
        <v>29</v>
      </c>
      <c r="M102" s="349" t="s">
        <v>463</v>
      </c>
      <c r="N102" s="822">
        <v>365298.33199999999</v>
      </c>
      <c r="O102" s="443" t="s">
        <v>2945</v>
      </c>
      <c r="P102" s="801">
        <v>45513</v>
      </c>
      <c r="Q102" s="812">
        <v>5483</v>
      </c>
      <c r="R102" s="646" t="s">
        <v>3083</v>
      </c>
    </row>
    <row r="103" ht="47.25" customHeight="1">
      <c r="A103" s="788">
        <v>65</v>
      </c>
      <c r="B103" s="418" t="s">
        <v>1748</v>
      </c>
      <c r="C103" s="789" t="s">
        <v>2968</v>
      </c>
      <c r="D103" s="790" t="s">
        <v>3084</v>
      </c>
      <c r="E103" s="733" t="s">
        <v>3085</v>
      </c>
      <c r="F103" s="707" t="s">
        <v>16</v>
      </c>
      <c r="G103" s="287">
        <v>110818801</v>
      </c>
      <c r="H103" s="418" t="s">
        <v>18</v>
      </c>
      <c r="I103" s="349">
        <v>2025</v>
      </c>
      <c r="J103" s="804">
        <v>6426086.8399999999</v>
      </c>
      <c r="K103" s="355">
        <v>110818802</v>
      </c>
      <c r="L103" s="349" t="s">
        <v>25</v>
      </c>
      <c r="M103" s="349" t="s">
        <v>250</v>
      </c>
      <c r="N103" s="822">
        <v>14118951.340000002</v>
      </c>
      <c r="O103" s="443" t="s">
        <v>2945</v>
      </c>
      <c r="P103" s="796">
        <v>45513</v>
      </c>
      <c r="Q103" s="812">
        <v>5484</v>
      </c>
      <c r="R103" s="646" t="s">
        <v>3057</v>
      </c>
    </row>
    <row r="104" ht="14.25">
      <c r="A104" s="802">
        <v>66</v>
      </c>
      <c r="B104" s="435" t="s">
        <v>1748</v>
      </c>
      <c r="C104" s="435" t="s">
        <v>2968</v>
      </c>
      <c r="D104" s="814" t="s">
        <v>2689</v>
      </c>
      <c r="E104" s="712" t="s">
        <v>3086</v>
      </c>
      <c r="F104" s="707" t="s">
        <v>16</v>
      </c>
      <c r="G104" s="287">
        <v>110829501</v>
      </c>
      <c r="H104" s="295" t="s">
        <v>18</v>
      </c>
      <c r="I104" s="349" t="s">
        <v>328</v>
      </c>
      <c r="J104" s="804">
        <v>6585984</v>
      </c>
      <c r="K104" s="355">
        <v>110829504</v>
      </c>
      <c r="L104" s="383" t="s">
        <v>29</v>
      </c>
      <c r="M104" s="349" t="s">
        <v>250</v>
      </c>
      <c r="N104" s="807">
        <v>1677724.6979999999</v>
      </c>
      <c r="O104" s="716" t="s">
        <v>2945</v>
      </c>
      <c r="P104" s="827">
        <v>45513</v>
      </c>
      <c r="Q104" s="802">
        <v>5485</v>
      </c>
      <c r="R104" s="817" t="s">
        <v>3087</v>
      </c>
    </row>
    <row r="105" ht="42.75">
      <c r="A105" s="828"/>
      <c r="B105" s="463"/>
      <c r="C105" s="829"/>
      <c r="D105" s="814"/>
      <c r="E105" s="720"/>
      <c r="F105" s="707" t="s">
        <v>16</v>
      </c>
      <c r="G105" s="287">
        <v>110829503</v>
      </c>
      <c r="H105" s="295" t="s">
        <v>21</v>
      </c>
      <c r="I105" s="349" t="s">
        <v>328</v>
      </c>
      <c r="J105" s="804">
        <v>890030.76000000001</v>
      </c>
      <c r="K105" s="355"/>
      <c r="L105" s="383"/>
      <c r="M105" s="349"/>
      <c r="N105" s="807"/>
      <c r="O105" s="734"/>
      <c r="P105" s="832"/>
      <c r="Q105" s="828"/>
      <c r="R105" s="831"/>
    </row>
    <row r="106" ht="28.5">
      <c r="A106" s="808"/>
      <c r="B106" s="436"/>
      <c r="C106" s="436"/>
      <c r="D106" s="814"/>
      <c r="E106" s="719"/>
      <c r="F106" s="798" t="s">
        <v>16</v>
      </c>
      <c r="G106" s="287">
        <v>110829509</v>
      </c>
      <c r="H106" s="295" t="s">
        <v>20</v>
      </c>
      <c r="I106" s="349" t="s">
        <v>328</v>
      </c>
      <c r="J106" s="804">
        <v>1283511.28</v>
      </c>
      <c r="K106" s="355"/>
      <c r="L106" s="383"/>
      <c r="M106" s="349"/>
      <c r="N106" s="836"/>
      <c r="O106" s="725"/>
      <c r="P106" s="835"/>
      <c r="Q106" s="808"/>
      <c r="R106" s="820"/>
    </row>
    <row r="107" ht="99.75">
      <c r="A107" s="788">
        <v>67</v>
      </c>
      <c r="B107" s="418" t="s">
        <v>1261</v>
      </c>
      <c r="C107" s="789" t="s">
        <v>2968</v>
      </c>
      <c r="D107" s="790" t="s">
        <v>3088</v>
      </c>
      <c r="E107" s="733" t="s">
        <v>3089</v>
      </c>
      <c r="F107" s="707" t="s">
        <v>16</v>
      </c>
      <c r="G107" s="287">
        <v>110625208</v>
      </c>
      <c r="H107" s="295" t="s">
        <v>270</v>
      </c>
      <c r="I107" s="349" t="s">
        <v>3090</v>
      </c>
      <c r="J107" s="804">
        <v>3290241.8137000003</v>
      </c>
      <c r="K107" s="355">
        <v>110625209</v>
      </c>
      <c r="L107" s="383" t="s">
        <v>20</v>
      </c>
      <c r="M107" s="349" t="s">
        <v>250</v>
      </c>
      <c r="N107" s="822">
        <v>2797333.8659999999</v>
      </c>
      <c r="O107" s="683" t="s">
        <v>2948</v>
      </c>
      <c r="P107" s="801">
        <v>45513</v>
      </c>
      <c r="Q107" s="788">
        <v>5486</v>
      </c>
      <c r="R107" s="670" t="s">
        <v>2940</v>
      </c>
    </row>
    <row r="108" ht="47.25" customHeight="1">
      <c r="A108" s="788">
        <v>68</v>
      </c>
      <c r="B108" s="418" t="s">
        <v>3091</v>
      </c>
      <c r="C108" s="418" t="s">
        <v>2968</v>
      </c>
      <c r="D108" s="814" t="s">
        <v>3092</v>
      </c>
      <c r="E108" s="706" t="s">
        <v>3093</v>
      </c>
      <c r="F108" s="798" t="s">
        <v>16</v>
      </c>
      <c r="G108" s="287">
        <v>110813603</v>
      </c>
      <c r="H108" s="295" t="s">
        <v>21</v>
      </c>
      <c r="I108" s="349" t="s">
        <v>250</v>
      </c>
      <c r="J108" s="821">
        <f>918*3185.45</f>
        <v>2924243.0999999996</v>
      </c>
      <c r="K108" s="355">
        <v>110813602</v>
      </c>
      <c r="L108" s="349" t="s">
        <v>25</v>
      </c>
      <c r="M108" s="349" t="s">
        <v>2962</v>
      </c>
      <c r="N108" s="824">
        <v>14256424</v>
      </c>
      <c r="O108" s="683" t="s">
        <v>2948</v>
      </c>
      <c r="P108" s="796">
        <v>45513</v>
      </c>
      <c r="Q108" s="788">
        <v>5487</v>
      </c>
      <c r="R108" s="670" t="s">
        <v>2940</v>
      </c>
    </row>
    <row r="109" ht="48.75" customHeight="1">
      <c r="A109" s="788">
        <v>69</v>
      </c>
      <c r="B109" s="418" t="s">
        <v>3094</v>
      </c>
      <c r="C109" s="418" t="s">
        <v>2968</v>
      </c>
      <c r="D109" s="790" t="s">
        <v>2172</v>
      </c>
      <c r="E109" s="706" t="s">
        <v>3095</v>
      </c>
      <c r="F109" s="707" t="s">
        <v>16</v>
      </c>
      <c r="G109" s="287">
        <v>110696503</v>
      </c>
      <c r="H109" s="295" t="s">
        <v>21</v>
      </c>
      <c r="I109" s="349">
        <v>2025</v>
      </c>
      <c r="J109" s="804">
        <v>2264601.52</v>
      </c>
      <c r="K109" s="355">
        <v>110696502</v>
      </c>
      <c r="L109" s="349" t="s">
        <v>25</v>
      </c>
      <c r="M109" s="349" t="s">
        <v>463</v>
      </c>
      <c r="N109" s="837">
        <v>10034872.4</v>
      </c>
      <c r="O109" s="683" t="s">
        <v>2948</v>
      </c>
      <c r="P109" s="796">
        <v>45513</v>
      </c>
      <c r="Q109" s="788">
        <v>5488</v>
      </c>
      <c r="R109" s="670" t="s">
        <v>2940</v>
      </c>
    </row>
    <row r="110" ht="20.25" customHeight="1">
      <c r="A110" s="802">
        <v>70</v>
      </c>
      <c r="B110" s="435" t="s">
        <v>3096</v>
      </c>
      <c r="C110" s="712" t="s">
        <v>2968</v>
      </c>
      <c r="D110" s="815" t="s">
        <v>3097</v>
      </c>
      <c r="E110" s="712" t="s">
        <v>3098</v>
      </c>
      <c r="F110" s="798" t="s">
        <v>16</v>
      </c>
      <c r="G110" s="799">
        <v>110556201</v>
      </c>
      <c r="H110" s="813" t="s">
        <v>18</v>
      </c>
      <c r="I110" s="816">
        <v>2025</v>
      </c>
      <c r="J110" s="830">
        <v>5824647.6200000001</v>
      </c>
      <c r="K110" s="805">
        <v>110556202</v>
      </c>
      <c r="L110" s="603" t="s">
        <v>25</v>
      </c>
      <c r="M110" s="838" t="s">
        <v>2962</v>
      </c>
      <c r="N110" s="826">
        <v>7866110</v>
      </c>
      <c r="O110" s="495" t="s">
        <v>2945</v>
      </c>
      <c r="P110" s="839">
        <v>45537</v>
      </c>
      <c r="Q110" s="711">
        <v>5520</v>
      </c>
      <c r="R110" s="435" t="s">
        <v>3099</v>
      </c>
    </row>
    <row r="111" ht="48.75" customHeight="1">
      <c r="A111" s="808"/>
      <c r="B111" s="436"/>
      <c r="C111" s="719" t="s">
        <v>2968</v>
      </c>
      <c r="D111" s="840" t="s">
        <v>3097</v>
      </c>
      <c r="E111" s="719" t="s">
        <v>3098</v>
      </c>
      <c r="F111" s="707" t="s">
        <v>16</v>
      </c>
      <c r="G111" s="799">
        <v>110556203</v>
      </c>
      <c r="H111" s="813" t="s">
        <v>21</v>
      </c>
      <c r="I111" s="816">
        <v>2025</v>
      </c>
      <c r="J111" s="830">
        <v>2984766.6499999999</v>
      </c>
      <c r="K111" s="794"/>
      <c r="L111" s="605"/>
      <c r="M111" s="841"/>
      <c r="N111" s="842"/>
      <c r="O111" s="500"/>
      <c r="P111" s="718"/>
      <c r="Q111" s="718"/>
      <c r="R111" s="436"/>
    </row>
    <row r="112" ht="57">
      <c r="A112" s="843">
        <v>71</v>
      </c>
      <c r="B112" s="813" t="s">
        <v>3100</v>
      </c>
      <c r="C112" s="813" t="s">
        <v>2968</v>
      </c>
      <c r="D112" s="813" t="s">
        <v>3101</v>
      </c>
      <c r="E112" s="813" t="s">
        <v>3102</v>
      </c>
      <c r="F112" s="844" t="s">
        <v>16</v>
      </c>
      <c r="G112" s="813">
        <v>110413701</v>
      </c>
      <c r="H112" s="813" t="s">
        <v>18</v>
      </c>
      <c r="I112" s="813">
        <v>2025</v>
      </c>
      <c r="J112" s="830">
        <v>8623330.3100000005</v>
      </c>
      <c r="K112" s="813">
        <v>110413702</v>
      </c>
      <c r="L112" s="813" t="s">
        <v>25</v>
      </c>
      <c r="M112" s="813" t="s">
        <v>250</v>
      </c>
      <c r="N112" s="830">
        <v>10063609.699999999</v>
      </c>
      <c r="O112" s="443" t="s">
        <v>2945</v>
      </c>
      <c r="P112" s="796">
        <v>45537</v>
      </c>
      <c r="Q112" s="788">
        <v>5521</v>
      </c>
      <c r="R112" s="845" t="s">
        <v>3103</v>
      </c>
    </row>
    <row r="113" ht="57">
      <c r="A113" s="843">
        <v>72</v>
      </c>
      <c r="B113" s="813" t="s">
        <v>3104</v>
      </c>
      <c r="C113" s="813" t="s">
        <v>2968</v>
      </c>
      <c r="D113" s="813" t="s">
        <v>3105</v>
      </c>
      <c r="E113" s="813" t="s">
        <v>3106</v>
      </c>
      <c r="F113" s="845" t="s">
        <v>16</v>
      </c>
      <c r="G113" s="813">
        <v>110536601</v>
      </c>
      <c r="H113" s="813" t="s">
        <v>18</v>
      </c>
      <c r="I113" s="813">
        <v>2025</v>
      </c>
      <c r="J113" s="830">
        <v>5107927.04</v>
      </c>
      <c r="K113" s="813">
        <v>110536602</v>
      </c>
      <c r="L113" s="813" t="s">
        <v>25</v>
      </c>
      <c r="M113" s="813" t="s">
        <v>3004</v>
      </c>
      <c r="N113" s="830">
        <v>6568926.6500000004</v>
      </c>
      <c r="O113" s="443" t="s">
        <v>2945</v>
      </c>
      <c r="P113" s="801">
        <v>45537</v>
      </c>
      <c r="Q113" s="788">
        <v>5522</v>
      </c>
      <c r="R113" s="845" t="s">
        <v>3107</v>
      </c>
    </row>
    <row r="114" ht="57">
      <c r="A114" s="843">
        <v>73</v>
      </c>
      <c r="B114" s="813" t="s">
        <v>1773</v>
      </c>
      <c r="C114" s="813" t="s">
        <v>2968</v>
      </c>
      <c r="D114" s="813" t="s">
        <v>543</v>
      </c>
      <c r="E114" s="813" t="s">
        <v>3108</v>
      </c>
      <c r="F114" s="844" t="s">
        <v>16</v>
      </c>
      <c r="G114" s="813">
        <v>110415401</v>
      </c>
      <c r="H114" s="813" t="s">
        <v>18</v>
      </c>
      <c r="I114" s="813">
        <v>2025</v>
      </c>
      <c r="J114" s="830">
        <v>8552134.2400000002</v>
      </c>
      <c r="K114" s="813">
        <v>110415402</v>
      </c>
      <c r="L114" s="813" t="s">
        <v>25</v>
      </c>
      <c r="M114" s="813" t="s">
        <v>250</v>
      </c>
      <c r="N114" s="830">
        <v>11167658.199999999</v>
      </c>
      <c r="O114" s="443" t="s">
        <v>2945</v>
      </c>
      <c r="P114" s="796">
        <v>45537</v>
      </c>
      <c r="Q114" s="788">
        <v>5523</v>
      </c>
      <c r="R114" s="845" t="s">
        <v>3103</v>
      </c>
    </row>
    <row r="115" ht="57">
      <c r="A115" s="661">
        <v>74</v>
      </c>
      <c r="B115" s="813" t="s">
        <v>1773</v>
      </c>
      <c r="C115" s="813" t="s">
        <v>2968</v>
      </c>
      <c r="D115" s="813" t="s">
        <v>3109</v>
      </c>
      <c r="E115" s="813" t="s">
        <v>3110</v>
      </c>
      <c r="F115" s="845" t="s">
        <v>16</v>
      </c>
      <c r="G115" s="813">
        <v>110412001</v>
      </c>
      <c r="H115" s="813" t="s">
        <v>18</v>
      </c>
      <c r="I115" s="813">
        <v>2025</v>
      </c>
      <c r="J115" s="826">
        <v>5812355.4900000002</v>
      </c>
      <c r="K115" s="813">
        <v>110412002</v>
      </c>
      <c r="L115" s="813" t="s">
        <v>25</v>
      </c>
      <c r="M115" s="813" t="s">
        <v>463</v>
      </c>
      <c r="N115" s="830">
        <v>6473378.6299999999</v>
      </c>
      <c r="O115" s="443" t="s">
        <v>2945</v>
      </c>
      <c r="P115" s="796">
        <v>45537</v>
      </c>
      <c r="Q115" s="788">
        <v>5524</v>
      </c>
      <c r="R115" s="845" t="s">
        <v>3111</v>
      </c>
    </row>
    <row r="116" ht="28.5">
      <c r="A116" s="802">
        <v>75</v>
      </c>
      <c r="B116" s="435" t="s">
        <v>3112</v>
      </c>
      <c r="C116" s="712" t="s">
        <v>2968</v>
      </c>
      <c r="D116" s="846" t="s">
        <v>3113</v>
      </c>
      <c r="E116" s="712" t="s">
        <v>3114</v>
      </c>
      <c r="F116" s="707" t="s">
        <v>16</v>
      </c>
      <c r="G116" s="742">
        <v>110694609</v>
      </c>
      <c r="H116" s="742" t="s">
        <v>20</v>
      </c>
      <c r="I116" s="847">
        <v>2025</v>
      </c>
      <c r="J116" s="848">
        <v>3284842.5499999998</v>
      </c>
      <c r="K116" s="849">
        <v>110694604</v>
      </c>
      <c r="L116" s="789" t="s">
        <v>29</v>
      </c>
      <c r="M116" s="435" t="s">
        <v>250</v>
      </c>
      <c r="N116" s="850">
        <v>4293738.2699999996</v>
      </c>
      <c r="O116" s="817" t="s">
        <v>2945</v>
      </c>
      <c r="P116" s="796">
        <v>45639</v>
      </c>
      <c r="Q116" s="788">
        <v>5609</v>
      </c>
      <c r="R116" s="435" t="s">
        <v>3115</v>
      </c>
    </row>
    <row r="117" ht="72.75" customHeight="1">
      <c r="A117" s="808"/>
      <c r="B117" s="436"/>
      <c r="C117" s="719" t="s">
        <v>2968</v>
      </c>
      <c r="D117" s="851"/>
      <c r="E117" s="721" t="s">
        <v>3098</v>
      </c>
      <c r="F117" s="707" t="s">
        <v>16</v>
      </c>
      <c r="G117" s="742">
        <v>110694603</v>
      </c>
      <c r="H117" s="742" t="s">
        <v>21</v>
      </c>
      <c r="I117" s="847">
        <v>2025</v>
      </c>
      <c r="J117" s="848">
        <v>2277822.54</v>
      </c>
      <c r="K117" s="774"/>
      <c r="L117" s="436"/>
      <c r="M117" s="436"/>
      <c r="N117" s="850"/>
      <c r="O117" s="820"/>
      <c r="P117" s="796"/>
      <c r="Q117" s="788"/>
      <c r="R117" s="436"/>
    </row>
    <row r="118" ht="99.75">
      <c r="A118" s="852">
        <v>76</v>
      </c>
      <c r="B118" s="742" t="s">
        <v>3116</v>
      </c>
      <c r="C118" s="742" t="s">
        <v>2968</v>
      </c>
      <c r="D118" s="853" t="s">
        <v>3117</v>
      </c>
      <c r="E118" s="854" t="s">
        <v>3118</v>
      </c>
      <c r="F118" s="845" t="s">
        <v>16</v>
      </c>
      <c r="G118" s="742">
        <v>110435401</v>
      </c>
      <c r="H118" s="742" t="s">
        <v>18</v>
      </c>
      <c r="I118" s="847">
        <v>2025</v>
      </c>
      <c r="J118" s="757">
        <v>6195560.7199999997</v>
      </c>
      <c r="K118" s="855">
        <v>110435402</v>
      </c>
      <c r="L118" s="744" t="s">
        <v>25</v>
      </c>
      <c r="M118" s="856" t="s">
        <v>250</v>
      </c>
      <c r="N118" s="804">
        <v>11928046.699999999</v>
      </c>
      <c r="O118" s="857" t="s">
        <v>2948</v>
      </c>
      <c r="P118" s="796">
        <v>45639</v>
      </c>
      <c r="Q118" s="788">
        <v>5610</v>
      </c>
      <c r="R118" s="670" t="s">
        <v>3119</v>
      </c>
    </row>
    <row r="119" ht="42.75">
      <c r="A119" s="802">
        <v>77</v>
      </c>
      <c r="B119" s="435" t="s">
        <v>2292</v>
      </c>
      <c r="C119" s="712" t="s">
        <v>2968</v>
      </c>
      <c r="D119" s="846" t="s">
        <v>3120</v>
      </c>
      <c r="E119" s="712" t="s">
        <v>3121</v>
      </c>
      <c r="F119" s="845" t="s">
        <v>16</v>
      </c>
      <c r="G119" s="742">
        <v>110208403</v>
      </c>
      <c r="H119" s="742" t="s">
        <v>21</v>
      </c>
      <c r="I119" s="847">
        <v>2024</v>
      </c>
      <c r="J119" s="858">
        <v>2282875.6000000001</v>
      </c>
      <c r="K119" s="789">
        <v>110208402</v>
      </c>
      <c r="L119" s="435" t="s">
        <v>25</v>
      </c>
      <c r="M119" s="435" t="s">
        <v>2962</v>
      </c>
      <c r="N119" s="859">
        <v>7552509.25</v>
      </c>
      <c r="O119" s="817" t="s">
        <v>2945</v>
      </c>
      <c r="P119" s="796">
        <v>45639</v>
      </c>
      <c r="Q119" s="788">
        <v>5611</v>
      </c>
      <c r="R119" s="860" t="s">
        <v>3122</v>
      </c>
    </row>
    <row r="120" ht="28.5">
      <c r="A120" s="788"/>
      <c r="B120" s="418"/>
      <c r="C120" s="706"/>
      <c r="D120" s="787"/>
      <c r="E120" s="706"/>
      <c r="F120" s="707" t="s">
        <v>16</v>
      </c>
      <c r="G120" s="742" t="s">
        <v>3123</v>
      </c>
      <c r="H120" s="742" t="s">
        <v>20</v>
      </c>
      <c r="I120" s="742">
        <v>2024</v>
      </c>
      <c r="J120" s="861">
        <v>3292129.5600000001</v>
      </c>
      <c r="K120" s="436"/>
      <c r="L120" s="436"/>
      <c r="M120" s="418"/>
      <c r="N120" s="862"/>
      <c r="O120" s="820"/>
      <c r="P120" s="796"/>
      <c r="Q120" s="788"/>
      <c r="R120" s="778"/>
    </row>
    <row r="121" ht="42.75">
      <c r="A121" s="283">
        <v>78</v>
      </c>
      <c r="B121" s="435" t="s">
        <v>1748</v>
      </c>
      <c r="C121" s="712" t="s">
        <v>2968</v>
      </c>
      <c r="D121" s="846" t="s">
        <v>2450</v>
      </c>
      <c r="E121" s="712" t="s">
        <v>3124</v>
      </c>
      <c r="F121" s="798" t="s">
        <v>16</v>
      </c>
      <c r="G121" s="593" t="s">
        <v>3125</v>
      </c>
      <c r="H121" s="863" t="s">
        <v>20</v>
      </c>
      <c r="I121" s="742" t="s">
        <v>250</v>
      </c>
      <c r="J121" s="864">
        <v>2303816.7680000002</v>
      </c>
      <c r="K121" s="865" t="s">
        <v>3126</v>
      </c>
      <c r="L121" s="863" t="s">
        <v>22</v>
      </c>
      <c r="M121" s="742" t="s">
        <v>463</v>
      </c>
      <c r="N121" s="830">
        <v>631990.74400000006</v>
      </c>
      <c r="O121" s="435" t="s">
        <v>2945</v>
      </c>
      <c r="P121" s="796">
        <v>45747</v>
      </c>
      <c r="Q121" s="711">
        <v>5612</v>
      </c>
      <c r="R121" s="435" t="s">
        <v>3127</v>
      </c>
    </row>
    <row r="122" ht="42.75">
      <c r="A122" s="296"/>
      <c r="B122" s="418"/>
      <c r="C122" s="706" t="s">
        <v>2968</v>
      </c>
      <c r="D122" s="787"/>
      <c r="E122" s="706" t="s">
        <v>3098</v>
      </c>
      <c r="F122" s="707" t="s">
        <v>16</v>
      </c>
      <c r="G122" s="593" t="s">
        <v>3128</v>
      </c>
      <c r="H122" s="863" t="s">
        <v>21</v>
      </c>
      <c r="I122" s="742" t="s">
        <v>250</v>
      </c>
      <c r="J122" s="864">
        <v>1994954.0789999997</v>
      </c>
      <c r="K122" s="865" t="s">
        <v>3129</v>
      </c>
      <c r="L122" s="863" t="s">
        <v>24</v>
      </c>
      <c r="M122" s="742" t="s">
        <v>463</v>
      </c>
      <c r="N122" s="830">
        <v>631990.74400000006</v>
      </c>
      <c r="O122" s="418"/>
      <c r="P122" s="796"/>
      <c r="Q122" s="704"/>
      <c r="R122" s="418"/>
    </row>
    <row r="123" ht="28.5">
      <c r="A123" s="283">
        <v>79</v>
      </c>
      <c r="B123" s="17" t="s">
        <v>3104</v>
      </c>
      <c r="C123" s="17" t="s">
        <v>2968</v>
      </c>
      <c r="D123" s="866" t="s">
        <v>3130</v>
      </c>
      <c r="E123" s="283" t="s">
        <v>3131</v>
      </c>
      <c r="F123" s="798" t="s">
        <v>16</v>
      </c>
      <c r="G123" s="593" t="s">
        <v>3132</v>
      </c>
      <c r="H123" s="863" t="s">
        <v>22</v>
      </c>
      <c r="I123" s="226">
        <v>2025</v>
      </c>
      <c r="J123" s="864">
        <v>1574627.52</v>
      </c>
      <c r="K123" s="867" t="s">
        <v>3133</v>
      </c>
      <c r="L123" s="546" t="s">
        <v>25</v>
      </c>
      <c r="M123" s="737" t="s">
        <v>250</v>
      </c>
      <c r="N123" s="868">
        <v>13631528.219999999</v>
      </c>
      <c r="O123" s="17" t="s">
        <v>2948</v>
      </c>
      <c r="P123" s="869">
        <v>45747</v>
      </c>
      <c r="Q123" s="870">
        <v>5613</v>
      </c>
      <c r="R123" s="17" t="s">
        <v>3134</v>
      </c>
    </row>
    <row r="124" ht="42.75">
      <c r="A124" s="291"/>
      <c r="B124" s="18"/>
      <c r="C124" s="518"/>
      <c r="D124" s="871"/>
      <c r="E124" s="291"/>
      <c r="F124" s="707" t="s">
        <v>16</v>
      </c>
      <c r="G124" s="593" t="s">
        <v>3135</v>
      </c>
      <c r="H124" s="863" t="s">
        <v>23</v>
      </c>
      <c r="I124" s="226">
        <v>2025</v>
      </c>
      <c r="J124" s="864">
        <v>1422085.48</v>
      </c>
      <c r="K124" s="872"/>
      <c r="L124" s="551"/>
      <c r="M124" s="873"/>
      <c r="N124" s="874"/>
      <c r="O124" s="18"/>
      <c r="P124" s="875"/>
      <c r="Q124" s="875"/>
      <c r="R124" s="18"/>
    </row>
    <row r="125" ht="28.5">
      <c r="A125" s="296"/>
      <c r="B125" s="19"/>
      <c r="C125" s="19"/>
      <c r="D125" s="876"/>
      <c r="E125" s="296"/>
      <c r="F125" s="798" t="s">
        <v>16</v>
      </c>
      <c r="G125" s="593" t="s">
        <v>3136</v>
      </c>
      <c r="H125" s="863" t="s">
        <v>24</v>
      </c>
      <c r="I125" s="226">
        <v>2025</v>
      </c>
      <c r="J125" s="864">
        <v>1574627.52</v>
      </c>
      <c r="K125" s="877"/>
      <c r="L125" s="556"/>
      <c r="M125" s="878"/>
      <c r="N125" s="793"/>
      <c r="O125" s="19"/>
      <c r="P125" s="879"/>
      <c r="Q125" s="879"/>
      <c r="R125" s="19"/>
    </row>
    <row r="126" ht="85.5">
      <c r="A126" s="226">
        <v>80</v>
      </c>
      <c r="B126" s="451" t="s">
        <v>2886</v>
      </c>
      <c r="C126" s="226" t="s">
        <v>2968</v>
      </c>
      <c r="D126" s="593" t="s">
        <v>3137</v>
      </c>
      <c r="E126" s="226" t="s">
        <v>3138</v>
      </c>
      <c r="F126" s="707" t="s">
        <v>16</v>
      </c>
      <c r="G126" s="593" t="s">
        <v>3139</v>
      </c>
      <c r="H126" s="863" t="s">
        <v>18</v>
      </c>
      <c r="I126" s="880" t="s">
        <v>250</v>
      </c>
      <c r="J126" s="864">
        <v>6007762.0899999999</v>
      </c>
      <c r="K126" s="865" t="s">
        <v>3140</v>
      </c>
      <c r="L126" s="863" t="s">
        <v>25</v>
      </c>
      <c r="M126" s="742" t="s">
        <v>463</v>
      </c>
      <c r="N126" s="804">
        <v>15924682.5</v>
      </c>
      <c r="O126" s="14" t="s">
        <v>2948</v>
      </c>
      <c r="P126" s="881">
        <v>45747</v>
      </c>
      <c r="Q126" s="661">
        <v>5614</v>
      </c>
      <c r="R126" s="14" t="s">
        <v>3134</v>
      </c>
    </row>
    <row r="127" ht="42.75">
      <c r="A127" s="283">
        <v>81</v>
      </c>
      <c r="B127" s="17" t="s">
        <v>3141</v>
      </c>
      <c r="C127" s="17" t="s">
        <v>2968</v>
      </c>
      <c r="D127" s="866" t="s">
        <v>3142</v>
      </c>
      <c r="E127" s="283" t="s">
        <v>3143</v>
      </c>
      <c r="F127" s="798" t="s">
        <v>16</v>
      </c>
      <c r="G127" s="866" t="s">
        <v>3144</v>
      </c>
      <c r="H127" s="546" t="s">
        <v>21</v>
      </c>
      <c r="I127" s="737">
        <v>2025</v>
      </c>
      <c r="J127" s="868">
        <v>4570375.8200000003</v>
      </c>
      <c r="K127" s="865" t="s">
        <v>3145</v>
      </c>
      <c r="L127" s="863" t="s">
        <v>22</v>
      </c>
      <c r="M127" s="14" t="s">
        <v>250</v>
      </c>
      <c r="N127" s="864">
        <v>1518712.888</v>
      </c>
      <c r="O127" s="17" t="s">
        <v>2945</v>
      </c>
      <c r="P127" s="869">
        <v>45747</v>
      </c>
      <c r="Q127" s="870">
        <v>5615</v>
      </c>
      <c r="R127" s="17" t="s">
        <v>3146</v>
      </c>
    </row>
    <row r="128" ht="42.75">
      <c r="A128" s="291"/>
      <c r="B128" s="18"/>
      <c r="C128" s="518"/>
      <c r="D128" s="871"/>
      <c r="E128" s="291"/>
      <c r="F128" s="707" t="s">
        <v>16</v>
      </c>
      <c r="G128" s="871"/>
      <c r="H128" s="551"/>
      <c r="I128" s="873"/>
      <c r="J128" s="874"/>
      <c r="K128" s="865" t="s">
        <v>3147</v>
      </c>
      <c r="L128" s="863" t="s">
        <v>23</v>
      </c>
      <c r="M128" s="14" t="s">
        <v>250</v>
      </c>
      <c r="N128" s="864">
        <v>1461528.8</v>
      </c>
      <c r="O128" s="18"/>
      <c r="P128" s="875"/>
      <c r="Q128" s="875"/>
      <c r="R128" s="18"/>
    </row>
    <row r="129" ht="42.75">
      <c r="A129" s="296"/>
      <c r="B129" s="19"/>
      <c r="C129" s="19"/>
      <c r="D129" s="876"/>
      <c r="E129" s="296"/>
      <c r="F129" s="798" t="s">
        <v>16</v>
      </c>
      <c r="G129" s="876"/>
      <c r="H129" s="556"/>
      <c r="I129" s="878"/>
      <c r="J129" s="793"/>
      <c r="K129" s="865" t="s">
        <v>3148</v>
      </c>
      <c r="L129" s="863" t="s">
        <v>24</v>
      </c>
      <c r="M129" s="14" t="s">
        <v>250</v>
      </c>
      <c r="N129" s="864">
        <v>1518712.888</v>
      </c>
      <c r="O129" s="19"/>
      <c r="P129" s="879"/>
      <c r="Q129" s="879"/>
      <c r="R129" s="19"/>
    </row>
    <row r="130" ht="42.75">
      <c r="A130" s="226">
        <v>82</v>
      </c>
      <c r="B130" s="226" t="s">
        <v>1773</v>
      </c>
      <c r="C130" s="226" t="s">
        <v>2968</v>
      </c>
      <c r="D130" s="593" t="s">
        <v>3149</v>
      </c>
      <c r="E130" s="226" t="s">
        <v>3150</v>
      </c>
      <c r="F130" s="707" t="s">
        <v>16</v>
      </c>
      <c r="G130" s="593" t="s">
        <v>3151</v>
      </c>
      <c r="H130" s="863" t="s">
        <v>18</v>
      </c>
      <c r="I130" s="880" t="s">
        <v>250</v>
      </c>
      <c r="J130" s="864">
        <v>9791591.3200000003</v>
      </c>
      <c r="K130" s="865" t="s">
        <v>3152</v>
      </c>
      <c r="L130" s="863" t="s">
        <v>25</v>
      </c>
      <c r="M130" s="742" t="s">
        <v>463</v>
      </c>
      <c r="N130" s="804">
        <v>12808983.75</v>
      </c>
      <c r="O130" s="14" t="s">
        <v>2945</v>
      </c>
      <c r="P130" s="881">
        <v>45747</v>
      </c>
      <c r="Q130" s="661">
        <v>5616</v>
      </c>
      <c r="R130" s="14" t="s">
        <v>3032</v>
      </c>
    </row>
    <row r="131" ht="42.75">
      <c r="A131" s="226">
        <v>83</v>
      </c>
      <c r="B131" s="226" t="s">
        <v>3153</v>
      </c>
      <c r="C131" s="226" t="s">
        <v>2968</v>
      </c>
      <c r="D131" s="593" t="s">
        <v>3154</v>
      </c>
      <c r="E131" s="226" t="s">
        <v>3155</v>
      </c>
      <c r="F131" s="798" t="s">
        <v>16</v>
      </c>
      <c r="G131" s="593" t="s">
        <v>3156</v>
      </c>
      <c r="H131" s="863" t="s">
        <v>21</v>
      </c>
      <c r="I131" s="880" t="s">
        <v>250</v>
      </c>
      <c r="J131" s="864">
        <v>4293258.4279999994</v>
      </c>
      <c r="K131" s="865" t="s">
        <v>3157</v>
      </c>
      <c r="L131" s="863" t="s">
        <v>25</v>
      </c>
      <c r="M131" s="742" t="s">
        <v>463</v>
      </c>
      <c r="N131" s="804">
        <v>17442373.979999997</v>
      </c>
      <c r="O131" s="14" t="s">
        <v>2945</v>
      </c>
      <c r="P131" s="881">
        <v>45747</v>
      </c>
      <c r="Q131" s="661">
        <v>5617</v>
      </c>
      <c r="R131" s="14" t="s">
        <v>3158</v>
      </c>
    </row>
    <row r="132" ht="14.25">
      <c r="A132" s="283">
        <v>84</v>
      </c>
      <c r="B132" s="435" t="s">
        <v>3159</v>
      </c>
      <c r="C132" s="712" t="s">
        <v>2968</v>
      </c>
      <c r="D132" s="846" t="s">
        <v>3160</v>
      </c>
      <c r="E132" s="435" t="s">
        <v>3161</v>
      </c>
      <c r="F132" s="707" t="s">
        <v>16</v>
      </c>
      <c r="G132" s="593" t="s">
        <v>3162</v>
      </c>
      <c r="H132" s="863" t="s">
        <v>18</v>
      </c>
      <c r="I132" s="226">
        <v>2025</v>
      </c>
      <c r="J132" s="864">
        <v>2441735.5</v>
      </c>
      <c r="K132" s="867" t="s">
        <v>3163</v>
      </c>
      <c r="L132" s="546" t="s">
        <v>25</v>
      </c>
      <c r="M132" s="283" t="s">
        <v>2962</v>
      </c>
      <c r="N132" s="868">
        <v>13232718.779999999</v>
      </c>
      <c r="O132" s="435" t="s">
        <v>2945</v>
      </c>
      <c r="P132" s="827">
        <v>45747</v>
      </c>
      <c r="Q132" s="802">
        <v>5618</v>
      </c>
      <c r="R132" s="435" t="s">
        <v>3164</v>
      </c>
    </row>
    <row r="133" ht="42.75">
      <c r="A133" s="296"/>
      <c r="B133" s="418"/>
      <c r="C133" s="706"/>
      <c r="D133" s="787"/>
      <c r="E133" s="418"/>
      <c r="F133" s="798" t="s">
        <v>16</v>
      </c>
      <c r="G133" s="593" t="s">
        <v>3165</v>
      </c>
      <c r="H133" s="863" t="s">
        <v>21</v>
      </c>
      <c r="I133" s="226">
        <v>2025</v>
      </c>
      <c r="J133" s="864">
        <v>3028669.0600000001</v>
      </c>
      <c r="K133" s="877"/>
      <c r="L133" s="556"/>
      <c r="M133" s="296"/>
      <c r="N133" s="793"/>
      <c r="O133" s="418"/>
      <c r="P133" s="788"/>
      <c r="Q133" s="788"/>
      <c r="R133" s="418"/>
    </row>
    <row r="134" ht="42.75">
      <c r="A134" s="226">
        <v>85</v>
      </c>
      <c r="B134" s="226" t="s">
        <v>3166</v>
      </c>
      <c r="C134" s="226" t="s">
        <v>2968</v>
      </c>
      <c r="D134" s="593" t="s">
        <v>3167</v>
      </c>
      <c r="E134" s="226" t="s">
        <v>3168</v>
      </c>
      <c r="F134" s="707" t="s">
        <v>16</v>
      </c>
      <c r="G134" s="593" t="s">
        <v>3169</v>
      </c>
      <c r="H134" s="863" t="s">
        <v>18</v>
      </c>
      <c r="I134" s="880" t="s">
        <v>250</v>
      </c>
      <c r="J134" s="864">
        <v>9742869.1160000004</v>
      </c>
      <c r="K134" s="865" t="s">
        <v>3170</v>
      </c>
      <c r="L134" s="863" t="s">
        <v>25</v>
      </c>
      <c r="M134" s="742" t="s">
        <v>463</v>
      </c>
      <c r="N134" s="804">
        <v>12684355.799999999</v>
      </c>
      <c r="O134" s="14" t="s">
        <v>2945</v>
      </c>
      <c r="P134" s="881">
        <v>45747</v>
      </c>
      <c r="Q134" s="661">
        <v>5619</v>
      </c>
      <c r="R134" s="14" t="s">
        <v>3032</v>
      </c>
    </row>
    <row r="135" ht="42.75">
      <c r="A135" s="283" t="s">
        <v>3171</v>
      </c>
      <c r="B135" s="17" t="s">
        <v>3073</v>
      </c>
      <c r="C135" s="17" t="s">
        <v>3172</v>
      </c>
      <c r="D135" s="866" t="s">
        <v>3075</v>
      </c>
      <c r="E135" s="283" t="s">
        <v>3173</v>
      </c>
      <c r="F135" s="798" t="s">
        <v>16</v>
      </c>
      <c r="G135" s="593" t="s">
        <v>3174</v>
      </c>
      <c r="H135" s="863" t="s">
        <v>20</v>
      </c>
      <c r="I135" s="451">
        <v>2025</v>
      </c>
      <c r="J135" s="804">
        <v>627879.76000000001</v>
      </c>
      <c r="K135" s="865" t="s">
        <v>3175</v>
      </c>
      <c r="L135" s="863" t="s">
        <v>29</v>
      </c>
      <c r="M135" s="742" t="s">
        <v>463</v>
      </c>
      <c r="N135" s="864">
        <v>1093350.8300000001</v>
      </c>
      <c r="O135" s="17" t="s">
        <v>2945</v>
      </c>
      <c r="P135" s="869">
        <v>45747</v>
      </c>
      <c r="Q135" s="870">
        <v>5620</v>
      </c>
      <c r="R135" s="17" t="s">
        <v>3176</v>
      </c>
    </row>
    <row r="136" ht="42.75">
      <c r="A136" s="291"/>
      <c r="B136" s="18"/>
      <c r="C136" s="518"/>
      <c r="D136" s="871"/>
      <c r="E136" s="291"/>
      <c r="F136" s="707" t="s">
        <v>16</v>
      </c>
      <c r="G136" s="866" t="s">
        <v>3177</v>
      </c>
      <c r="H136" s="866" t="s">
        <v>18</v>
      </c>
      <c r="I136" s="866">
        <v>2025</v>
      </c>
      <c r="J136" s="882">
        <v>3427543.6230000001</v>
      </c>
      <c r="K136" s="865" t="s">
        <v>3178</v>
      </c>
      <c r="L136" s="863" t="s">
        <v>24</v>
      </c>
      <c r="M136" s="742" t="s">
        <v>463</v>
      </c>
      <c r="N136" s="864">
        <v>346446.22999999998</v>
      </c>
      <c r="O136" s="18"/>
      <c r="P136" s="875"/>
      <c r="Q136" s="875"/>
      <c r="R136" s="291"/>
    </row>
    <row r="137" ht="14.25">
      <c r="A137" s="296"/>
      <c r="B137" s="19"/>
      <c r="C137" s="19"/>
      <c r="D137" s="876"/>
      <c r="E137" s="296"/>
      <c r="F137" s="798" t="s">
        <v>16</v>
      </c>
      <c r="G137" s="876"/>
      <c r="H137" s="876"/>
      <c r="I137" s="876"/>
      <c r="J137" s="883"/>
      <c r="K137" s="865" t="s">
        <v>3179</v>
      </c>
      <c r="L137" s="863" t="s">
        <v>25</v>
      </c>
      <c r="M137" s="742" t="s">
        <v>463</v>
      </c>
      <c r="N137" s="864">
        <v>5426336.5049999999</v>
      </c>
      <c r="O137" s="19"/>
      <c r="P137" s="879"/>
      <c r="Q137" s="879"/>
      <c r="R137" s="296"/>
    </row>
    <row r="138" ht="28.5">
      <c r="A138" s="283" t="s">
        <v>3180</v>
      </c>
      <c r="B138" s="17" t="s">
        <v>1563</v>
      </c>
      <c r="C138" s="17" t="s">
        <v>3181</v>
      </c>
      <c r="D138" s="866" t="s">
        <v>3182</v>
      </c>
      <c r="E138" s="283" t="s">
        <v>3183</v>
      </c>
      <c r="F138" s="707" t="s">
        <v>16</v>
      </c>
      <c r="G138" s="593" t="s">
        <v>3184</v>
      </c>
      <c r="H138" s="863" t="s">
        <v>20</v>
      </c>
      <c r="I138" s="880" t="s">
        <v>250</v>
      </c>
      <c r="J138" s="864">
        <v>1088426.5160000001</v>
      </c>
      <c r="K138" s="867" t="s">
        <v>3185</v>
      </c>
      <c r="L138" s="546" t="s">
        <v>25</v>
      </c>
      <c r="M138" s="737" t="s">
        <v>453</v>
      </c>
      <c r="N138" s="868">
        <v>8834736.9000000004</v>
      </c>
      <c r="O138" s="17" t="s">
        <v>2945</v>
      </c>
      <c r="P138" s="869">
        <v>45747</v>
      </c>
      <c r="Q138" s="870">
        <v>5621</v>
      </c>
      <c r="R138" s="17" t="s">
        <v>3186</v>
      </c>
    </row>
    <row r="139" ht="42.75">
      <c r="A139" s="291"/>
      <c r="B139" s="18"/>
      <c r="C139" s="518"/>
      <c r="D139" s="871"/>
      <c r="E139" s="291"/>
      <c r="F139" s="798" t="s">
        <v>16</v>
      </c>
      <c r="G139" s="593" t="s">
        <v>3187</v>
      </c>
      <c r="H139" s="863" t="s">
        <v>21</v>
      </c>
      <c r="I139" s="880" t="s">
        <v>250</v>
      </c>
      <c r="J139" s="864">
        <v>2174578.3399999999</v>
      </c>
      <c r="K139" s="872"/>
      <c r="L139" s="551"/>
      <c r="M139" s="873"/>
      <c r="N139" s="874"/>
      <c r="O139" s="18"/>
      <c r="P139" s="875"/>
      <c r="Q139" s="875"/>
      <c r="R139" s="18"/>
    </row>
    <row r="140" ht="14.25">
      <c r="A140" s="296"/>
      <c r="B140" s="19"/>
      <c r="C140" s="19"/>
      <c r="D140" s="876"/>
      <c r="E140" s="296"/>
      <c r="F140" s="707" t="s">
        <v>16</v>
      </c>
      <c r="G140" s="593" t="s">
        <v>3188</v>
      </c>
      <c r="H140" s="863" t="s">
        <v>18</v>
      </c>
      <c r="I140" s="880" t="s">
        <v>250</v>
      </c>
      <c r="J140" s="864">
        <v>2651823.8289999999</v>
      </c>
      <c r="K140" s="877"/>
      <c r="L140" s="556"/>
      <c r="M140" s="878"/>
      <c r="N140" s="793"/>
      <c r="O140" s="19"/>
      <c r="P140" s="879"/>
      <c r="Q140" s="879"/>
      <c r="R140" s="19"/>
    </row>
    <row r="141" ht="71.25">
      <c r="A141" s="617">
        <v>88</v>
      </c>
      <c r="B141" s="616" t="s">
        <v>1637</v>
      </c>
      <c r="C141" s="617" t="s">
        <v>2968</v>
      </c>
      <c r="D141" s="617" t="s">
        <v>2376</v>
      </c>
      <c r="E141" s="617" t="s">
        <v>3189</v>
      </c>
      <c r="F141" s="617"/>
      <c r="G141" s="616" t="s">
        <v>3190</v>
      </c>
      <c r="H141" s="620" t="s">
        <v>21</v>
      </c>
      <c r="I141" s="616">
        <v>2025</v>
      </c>
      <c r="J141" s="884">
        <v>3044295.6000000001</v>
      </c>
      <c r="K141" s="619" t="s">
        <v>3191</v>
      </c>
      <c r="L141" s="620" t="s">
        <v>23</v>
      </c>
      <c r="M141" s="616" t="s">
        <v>250</v>
      </c>
      <c r="N141" s="885">
        <v>1808646.55</v>
      </c>
      <c r="O141" s="617" t="s">
        <v>3192</v>
      </c>
      <c r="P141" s="886">
        <v>45793</v>
      </c>
      <c r="Q141" s="887">
        <v>5837</v>
      </c>
      <c r="R141" s="616" t="s">
        <v>3193</v>
      </c>
    </row>
    <row r="142" ht="28.5">
      <c r="A142" s="617">
        <v>89</v>
      </c>
      <c r="B142" s="616" t="s">
        <v>1637</v>
      </c>
      <c r="C142" s="616" t="s">
        <v>2968</v>
      </c>
      <c r="D142" s="616" t="s">
        <v>3194</v>
      </c>
      <c r="E142" s="617" t="s">
        <v>3195</v>
      </c>
      <c r="F142" s="888"/>
      <c r="G142" s="616" t="s">
        <v>3196</v>
      </c>
      <c r="H142" s="620" t="s">
        <v>20</v>
      </c>
      <c r="I142" s="617">
        <v>2025</v>
      </c>
      <c r="J142" s="884">
        <v>5734174.9699999997</v>
      </c>
      <c r="K142" s="619" t="s">
        <v>3197</v>
      </c>
      <c r="L142" s="616" t="s">
        <v>29</v>
      </c>
      <c r="M142" s="616" t="s">
        <v>463</v>
      </c>
      <c r="N142" s="884">
        <v>8158978.4299999997</v>
      </c>
      <c r="O142" s="616" t="s">
        <v>2945</v>
      </c>
      <c r="P142" s="889">
        <v>45793</v>
      </c>
      <c r="Q142" s="890">
        <v>5838</v>
      </c>
      <c r="R142" s="616" t="s">
        <v>3198</v>
      </c>
    </row>
    <row r="143" ht="57.75" customHeight="1">
      <c r="A143" s="617"/>
      <c r="B143" s="616"/>
      <c r="C143" s="616"/>
      <c r="D143" s="616"/>
      <c r="E143" s="617"/>
      <c r="F143" s="888"/>
      <c r="G143" s="616" t="s">
        <v>3199</v>
      </c>
      <c r="H143" s="620" t="s">
        <v>21</v>
      </c>
      <c r="I143" s="617">
        <v>2025</v>
      </c>
      <c r="J143" s="884">
        <v>3976273.6800000002</v>
      </c>
      <c r="K143" s="619"/>
      <c r="L143" s="616"/>
      <c r="M143" s="616"/>
      <c r="N143" s="884"/>
      <c r="O143" s="616"/>
      <c r="P143" s="889"/>
      <c r="Q143" s="890"/>
      <c r="R143" s="616"/>
    </row>
    <row r="144" ht="14.25">
      <c r="A144" s="617">
        <v>90</v>
      </c>
      <c r="B144" s="616" t="s">
        <v>1621</v>
      </c>
      <c r="C144" s="616" t="s">
        <v>2968</v>
      </c>
      <c r="D144" s="616" t="s">
        <v>3200</v>
      </c>
      <c r="E144" s="617" t="s">
        <v>3201</v>
      </c>
      <c r="F144" s="888"/>
      <c r="G144" s="616" t="s">
        <v>3202</v>
      </c>
      <c r="H144" s="620" t="s">
        <v>18</v>
      </c>
      <c r="I144" s="617">
        <v>2025</v>
      </c>
      <c r="J144" s="884">
        <v>6194538.9500000002</v>
      </c>
      <c r="K144" s="619" t="s">
        <v>3203</v>
      </c>
      <c r="L144" s="616" t="s">
        <v>25</v>
      </c>
      <c r="M144" s="616" t="s">
        <v>250</v>
      </c>
      <c r="N144" s="884">
        <v>11023573.57</v>
      </c>
      <c r="O144" s="616" t="s">
        <v>2948</v>
      </c>
      <c r="P144" s="889">
        <v>45793</v>
      </c>
      <c r="Q144" s="890">
        <v>5839</v>
      </c>
      <c r="R144" s="616" t="s">
        <v>3193</v>
      </c>
    </row>
    <row r="145" ht="60" customHeight="1">
      <c r="A145" s="617"/>
      <c r="B145" s="616"/>
      <c r="C145" s="616"/>
      <c r="D145" s="616"/>
      <c r="E145" s="617"/>
      <c r="F145" s="888"/>
      <c r="G145" s="616" t="s">
        <v>3204</v>
      </c>
      <c r="H145" s="620" t="s">
        <v>21</v>
      </c>
      <c r="I145" s="617">
        <v>2025</v>
      </c>
      <c r="J145" s="884">
        <v>2977434.0299999998</v>
      </c>
      <c r="K145" s="619"/>
      <c r="L145" s="616"/>
      <c r="M145" s="616"/>
      <c r="N145" s="884"/>
      <c r="O145" s="616"/>
      <c r="P145" s="889"/>
      <c r="Q145" s="890"/>
      <c r="R145" s="616"/>
    </row>
    <row r="146" ht="71.25">
      <c r="A146" s="617">
        <v>91</v>
      </c>
      <c r="B146" s="891" t="s">
        <v>1773</v>
      </c>
      <c r="C146" s="888" t="s">
        <v>2968</v>
      </c>
      <c r="D146" s="616" t="s">
        <v>3205</v>
      </c>
      <c r="E146" s="892" t="s">
        <v>3206</v>
      </c>
      <c r="F146" s="888"/>
      <c r="G146" s="616" t="s">
        <v>3207</v>
      </c>
      <c r="H146" s="620" t="s">
        <v>18</v>
      </c>
      <c r="I146" s="617" t="s">
        <v>250</v>
      </c>
      <c r="J146" s="884">
        <v>6234748.2000000002</v>
      </c>
      <c r="K146" s="619" t="s">
        <v>3208</v>
      </c>
      <c r="L146" s="620" t="s">
        <v>25</v>
      </c>
      <c r="M146" s="616" t="s">
        <v>463</v>
      </c>
      <c r="N146" s="884">
        <v>11785467.800000001</v>
      </c>
      <c r="O146" s="616" t="s">
        <v>2948</v>
      </c>
      <c r="P146" s="889">
        <v>45793</v>
      </c>
      <c r="Q146" s="890">
        <v>5840</v>
      </c>
      <c r="R146" s="616" t="s">
        <v>3193</v>
      </c>
    </row>
    <row r="147" ht="71.25">
      <c r="A147" s="617">
        <v>92</v>
      </c>
      <c r="B147" s="616" t="s">
        <v>3104</v>
      </c>
      <c r="C147" s="616" t="s">
        <v>2968</v>
      </c>
      <c r="D147" s="616" t="s">
        <v>3209</v>
      </c>
      <c r="E147" s="617" t="s">
        <v>3210</v>
      </c>
      <c r="F147" s="888"/>
      <c r="G147" s="616" t="s">
        <v>3211</v>
      </c>
      <c r="H147" s="616" t="s">
        <v>18</v>
      </c>
      <c r="I147" s="616">
        <v>2025</v>
      </c>
      <c r="J147" s="884">
        <v>2763763.7999999998</v>
      </c>
      <c r="K147" s="619" t="s">
        <v>3212</v>
      </c>
      <c r="L147" s="620" t="s">
        <v>25</v>
      </c>
      <c r="M147" s="620" t="s">
        <v>250</v>
      </c>
      <c r="N147" s="884">
        <v>6858190.0599999996</v>
      </c>
      <c r="O147" s="616" t="s">
        <v>2948</v>
      </c>
      <c r="P147" s="889">
        <v>45793</v>
      </c>
      <c r="Q147" s="890">
        <v>5841</v>
      </c>
      <c r="R147" s="616" t="s">
        <v>3193</v>
      </c>
    </row>
    <row r="148" ht="57">
      <c r="A148" s="617">
        <v>93</v>
      </c>
      <c r="B148" s="888" t="s">
        <v>3213</v>
      </c>
      <c r="C148" s="888" t="s">
        <v>2968</v>
      </c>
      <c r="D148" s="616" t="s">
        <v>3214</v>
      </c>
      <c r="E148" s="892" t="s">
        <v>3215</v>
      </c>
      <c r="F148" s="888"/>
      <c r="G148" s="616" t="s">
        <v>3216</v>
      </c>
      <c r="H148" s="620" t="s">
        <v>18</v>
      </c>
      <c r="I148" s="617" t="s">
        <v>250</v>
      </c>
      <c r="J148" s="884">
        <v>10274884.15</v>
      </c>
      <c r="K148" s="619" t="s">
        <v>3217</v>
      </c>
      <c r="L148" s="620" t="s">
        <v>25</v>
      </c>
      <c r="M148" s="616" t="s">
        <v>463</v>
      </c>
      <c r="N148" s="884">
        <v>6387082.2400000002</v>
      </c>
      <c r="O148" s="616" t="s">
        <v>2945</v>
      </c>
      <c r="P148" s="889">
        <v>45793</v>
      </c>
      <c r="Q148" s="890">
        <v>5842</v>
      </c>
      <c r="R148" s="616" t="s">
        <v>3218</v>
      </c>
    </row>
    <row r="149" ht="71.25">
      <c r="A149" s="617">
        <v>94</v>
      </c>
      <c r="B149" s="888" t="s">
        <v>3219</v>
      </c>
      <c r="C149" s="888" t="s">
        <v>2968</v>
      </c>
      <c r="D149" s="616" t="s">
        <v>3220</v>
      </c>
      <c r="E149" s="892" t="s">
        <v>3221</v>
      </c>
      <c r="F149" s="888"/>
      <c r="G149" s="616" t="s">
        <v>3222</v>
      </c>
      <c r="H149" s="620" t="s">
        <v>18</v>
      </c>
      <c r="I149" s="617" t="s">
        <v>250</v>
      </c>
      <c r="J149" s="884">
        <v>3601946.6499999999</v>
      </c>
      <c r="K149" s="619" t="s">
        <v>3223</v>
      </c>
      <c r="L149" s="620" t="s">
        <v>25</v>
      </c>
      <c r="M149" s="616" t="s">
        <v>463</v>
      </c>
      <c r="N149" s="884">
        <v>9111449.75</v>
      </c>
      <c r="O149" s="616" t="s">
        <v>2948</v>
      </c>
      <c r="P149" s="889">
        <v>45793</v>
      </c>
      <c r="Q149" s="890">
        <v>5843</v>
      </c>
      <c r="R149" s="616" t="s">
        <v>3193</v>
      </c>
    </row>
  </sheetData>
  <mergeCells count="409">
    <mergeCell ref="A1:N1"/>
    <mergeCell ref="O1:R1"/>
    <mergeCell ref="A2:A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A4:A5"/>
    <mergeCell ref="C4:C5"/>
    <mergeCell ref="D4:D5"/>
    <mergeCell ref="E4:E5"/>
    <mergeCell ref="F4:F5"/>
    <mergeCell ref="O4:O5"/>
    <mergeCell ref="P4:P5"/>
    <mergeCell ref="Q4:Q5"/>
    <mergeCell ref="R4:R5"/>
    <mergeCell ref="A10:A13"/>
    <mergeCell ref="C10:C13"/>
    <mergeCell ref="D10:D13"/>
    <mergeCell ref="E10:E13"/>
    <mergeCell ref="F10:F13"/>
    <mergeCell ref="H10:H11"/>
    <mergeCell ref="I10:I11"/>
    <mergeCell ref="J10:J11"/>
    <mergeCell ref="O10:O13"/>
    <mergeCell ref="P10:P13"/>
    <mergeCell ref="Q10:Q13"/>
    <mergeCell ref="R10:R13"/>
    <mergeCell ref="H12:H13"/>
    <mergeCell ref="I12:I13"/>
    <mergeCell ref="J12:J13"/>
    <mergeCell ref="A15:A17"/>
    <mergeCell ref="C15:C17"/>
    <mergeCell ref="D15:D17"/>
    <mergeCell ref="E15:E17"/>
    <mergeCell ref="F15:F17"/>
    <mergeCell ref="L15:L17"/>
    <mergeCell ref="M15:M17"/>
    <mergeCell ref="N15:N17"/>
    <mergeCell ref="O15:O17"/>
    <mergeCell ref="P15:P17"/>
    <mergeCell ref="Q15:Q17"/>
    <mergeCell ref="R15:R17"/>
    <mergeCell ref="A18:A19"/>
    <mergeCell ref="C18:C19"/>
    <mergeCell ref="D18:D19"/>
    <mergeCell ref="E18:E19"/>
    <mergeCell ref="F18:F19"/>
    <mergeCell ref="L18:L19"/>
    <mergeCell ref="M18:M19"/>
    <mergeCell ref="N18:N19"/>
    <mergeCell ref="O18:O19"/>
    <mergeCell ref="P18:P19"/>
    <mergeCell ref="Q18:Q19"/>
    <mergeCell ref="R18:R19"/>
    <mergeCell ref="A21:A22"/>
    <mergeCell ref="C21:C22"/>
    <mergeCell ref="D21:D22"/>
    <mergeCell ref="E21:E22"/>
    <mergeCell ref="F21:F22"/>
    <mergeCell ref="K21:K22"/>
    <mergeCell ref="L21:L22"/>
    <mergeCell ref="M21:M22"/>
    <mergeCell ref="N21:N22"/>
    <mergeCell ref="O21:O22"/>
    <mergeCell ref="P21:P22"/>
    <mergeCell ref="Q21:Q22"/>
    <mergeCell ref="R21:R22"/>
    <mergeCell ref="A26:A28"/>
    <mergeCell ref="C26:C28"/>
    <mergeCell ref="D26:D28"/>
    <mergeCell ref="E26:E28"/>
    <mergeCell ref="F26:F28"/>
    <mergeCell ref="O26:O28"/>
    <mergeCell ref="P26:P28"/>
    <mergeCell ref="Q26:Q28"/>
    <mergeCell ref="R26:R28"/>
    <mergeCell ref="G27:G28"/>
    <mergeCell ref="H27:H28"/>
    <mergeCell ref="I27:I28"/>
    <mergeCell ref="J27:J28"/>
    <mergeCell ref="A29:A30"/>
    <mergeCell ref="C29:C30"/>
    <mergeCell ref="D29:D30"/>
    <mergeCell ref="E29:E30"/>
    <mergeCell ref="F29:F30"/>
    <mergeCell ref="K29:K30"/>
    <mergeCell ref="L29:L30"/>
    <mergeCell ref="M29:M30"/>
    <mergeCell ref="N29:N30"/>
    <mergeCell ref="O29:O30"/>
    <mergeCell ref="P29:P30"/>
    <mergeCell ref="Q29:Q30"/>
    <mergeCell ref="R29:R30"/>
    <mergeCell ref="A32:A33"/>
    <mergeCell ref="C32:C33"/>
    <mergeCell ref="E32:E33"/>
    <mergeCell ref="F32:F33"/>
    <mergeCell ref="G32:G33"/>
    <mergeCell ref="H32:H33"/>
    <mergeCell ref="I32:I33"/>
    <mergeCell ref="J32:J33"/>
    <mergeCell ref="O32:O33"/>
    <mergeCell ref="P32:P33"/>
    <mergeCell ref="Q32:Q33"/>
    <mergeCell ref="R32:R33"/>
    <mergeCell ref="A34:A37"/>
    <mergeCell ref="C34:C37"/>
    <mergeCell ref="E34:E37"/>
    <mergeCell ref="F34:F37"/>
    <mergeCell ref="K34:K37"/>
    <mergeCell ref="L34:L37"/>
    <mergeCell ref="M34:M37"/>
    <mergeCell ref="N34:N37"/>
    <mergeCell ref="O34:O37"/>
    <mergeCell ref="P34:P37"/>
    <mergeCell ref="Q34:Q37"/>
    <mergeCell ref="R34:R37"/>
    <mergeCell ref="A43:A45"/>
    <mergeCell ref="C43:C45"/>
    <mergeCell ref="E43:E45"/>
    <mergeCell ref="F43:F45"/>
    <mergeCell ref="G43:G44"/>
    <mergeCell ref="H43:H44"/>
    <mergeCell ref="I43:I44"/>
    <mergeCell ref="J43:J44"/>
    <mergeCell ref="O43:O45"/>
    <mergeCell ref="P43:P45"/>
    <mergeCell ref="Q43:Q45"/>
    <mergeCell ref="R43:R45"/>
    <mergeCell ref="A53:A56"/>
    <mergeCell ref="C53:C56"/>
    <mergeCell ref="E53:E56"/>
    <mergeCell ref="F53:F56"/>
    <mergeCell ref="K53:K56"/>
    <mergeCell ref="L53:L56"/>
    <mergeCell ref="M53:M56"/>
    <mergeCell ref="N53:N56"/>
    <mergeCell ref="O53:O56"/>
    <mergeCell ref="P53:P56"/>
    <mergeCell ref="Q53:Q56"/>
    <mergeCell ref="R53:R56"/>
    <mergeCell ref="A62:A63"/>
    <mergeCell ref="C62:C63"/>
    <mergeCell ref="E62:E63"/>
    <mergeCell ref="F62:F63"/>
    <mergeCell ref="K62:K63"/>
    <mergeCell ref="L62:L63"/>
    <mergeCell ref="M62:M63"/>
    <mergeCell ref="N62:N63"/>
    <mergeCell ref="O62:O63"/>
    <mergeCell ref="P62:P63"/>
    <mergeCell ref="Q62:Q63"/>
    <mergeCell ref="R62:R63"/>
    <mergeCell ref="A70:A73"/>
    <mergeCell ref="C70:C73"/>
    <mergeCell ref="E70:E73"/>
    <mergeCell ref="F70:F73"/>
    <mergeCell ref="G70:G71"/>
    <mergeCell ref="H70:H71"/>
    <mergeCell ref="I70:I71"/>
    <mergeCell ref="J70:J71"/>
    <mergeCell ref="O70:O73"/>
    <mergeCell ref="P70:P73"/>
    <mergeCell ref="Q70:Q73"/>
    <mergeCell ref="R70:R73"/>
    <mergeCell ref="G72:G73"/>
    <mergeCell ref="H72:H73"/>
    <mergeCell ref="I72:I73"/>
    <mergeCell ref="J72:J73"/>
    <mergeCell ref="A75:A76"/>
    <mergeCell ref="E75:E76"/>
    <mergeCell ref="K75:K76"/>
    <mergeCell ref="L75:L76"/>
    <mergeCell ref="M75:M76"/>
    <mergeCell ref="N75:N76"/>
    <mergeCell ref="O75:O76"/>
    <mergeCell ref="P75:P76"/>
    <mergeCell ref="Q75:Q76"/>
    <mergeCell ref="R75:R76"/>
    <mergeCell ref="A81:A82"/>
    <mergeCell ref="B81:B82"/>
    <mergeCell ref="C81:C82"/>
    <mergeCell ref="D81:D82"/>
    <mergeCell ref="E81:E82"/>
    <mergeCell ref="K81:K82"/>
    <mergeCell ref="L81:L82"/>
    <mergeCell ref="M81:M82"/>
    <mergeCell ref="N81:N82"/>
    <mergeCell ref="O81:O82"/>
    <mergeCell ref="P81:P82"/>
    <mergeCell ref="Q81:Q82"/>
    <mergeCell ref="R81:R82"/>
    <mergeCell ref="A88:A89"/>
    <mergeCell ref="B88:B89"/>
    <mergeCell ref="C88:C89"/>
    <mergeCell ref="D88:D89"/>
    <mergeCell ref="E88:E89"/>
    <mergeCell ref="K88:K89"/>
    <mergeCell ref="L88:L89"/>
    <mergeCell ref="M88:M89"/>
    <mergeCell ref="N88:N89"/>
    <mergeCell ref="O88:O89"/>
    <mergeCell ref="P88:P89"/>
    <mergeCell ref="Q88:Q89"/>
    <mergeCell ref="R88:R89"/>
    <mergeCell ref="A91:A92"/>
    <mergeCell ref="B91:B92"/>
    <mergeCell ref="C91:C92"/>
    <mergeCell ref="D91:D92"/>
    <mergeCell ref="E91:E92"/>
    <mergeCell ref="O91:O92"/>
    <mergeCell ref="P91:P92"/>
    <mergeCell ref="Q91:Q92"/>
    <mergeCell ref="R91:R92"/>
    <mergeCell ref="A93:A98"/>
    <mergeCell ref="B93:B98"/>
    <mergeCell ref="C93:C98"/>
    <mergeCell ref="D93:D98"/>
    <mergeCell ref="E93:E98"/>
    <mergeCell ref="K93:K94"/>
    <mergeCell ref="L93:L94"/>
    <mergeCell ref="M93:M94"/>
    <mergeCell ref="N93:N94"/>
    <mergeCell ref="O93:O98"/>
    <mergeCell ref="P93:P98"/>
    <mergeCell ref="Q93:Q98"/>
    <mergeCell ref="R93:R98"/>
    <mergeCell ref="K95:K98"/>
    <mergeCell ref="L95:L98"/>
    <mergeCell ref="M95:M98"/>
    <mergeCell ref="N95:N98"/>
    <mergeCell ref="A99:A101"/>
    <mergeCell ref="B99:B101"/>
    <mergeCell ref="C99:C101"/>
    <mergeCell ref="D99:D101"/>
    <mergeCell ref="E99:E101"/>
    <mergeCell ref="O99:O101"/>
    <mergeCell ref="P99:P101"/>
    <mergeCell ref="Q99:Q101"/>
    <mergeCell ref="R99:R101"/>
    <mergeCell ref="K100:K101"/>
    <mergeCell ref="L100:L101"/>
    <mergeCell ref="M100:M101"/>
    <mergeCell ref="N100:N101"/>
    <mergeCell ref="A104:A106"/>
    <mergeCell ref="B104:B106"/>
    <mergeCell ref="C104:C106"/>
    <mergeCell ref="D104:D106"/>
    <mergeCell ref="E104:E106"/>
    <mergeCell ref="K104:K106"/>
    <mergeCell ref="L104:L106"/>
    <mergeCell ref="M104:M106"/>
    <mergeCell ref="N104:N106"/>
    <mergeCell ref="O104:O106"/>
    <mergeCell ref="P104:P106"/>
    <mergeCell ref="Q104:Q106"/>
    <mergeCell ref="R104:R106"/>
    <mergeCell ref="A110:A111"/>
    <mergeCell ref="B110:B111"/>
    <mergeCell ref="C110:C111"/>
    <mergeCell ref="D110:D111"/>
    <mergeCell ref="E110:E111"/>
    <mergeCell ref="K110:K111"/>
    <mergeCell ref="L110:L111"/>
    <mergeCell ref="M110:M111"/>
    <mergeCell ref="N110:N111"/>
    <mergeCell ref="O110:O111"/>
    <mergeCell ref="P110:P111"/>
    <mergeCell ref="Q110:Q111"/>
    <mergeCell ref="R110:R111"/>
    <mergeCell ref="A116:A117"/>
    <mergeCell ref="B116:B117"/>
    <mergeCell ref="C116:C117"/>
    <mergeCell ref="D116:D117"/>
    <mergeCell ref="E116:E117"/>
    <mergeCell ref="K116:K117"/>
    <mergeCell ref="L116:L117"/>
    <mergeCell ref="M116:M117"/>
    <mergeCell ref="N116:N117"/>
    <mergeCell ref="O116:O117"/>
    <mergeCell ref="P116:P117"/>
    <mergeCell ref="Q116:Q117"/>
    <mergeCell ref="R116:R117"/>
    <mergeCell ref="A119:A120"/>
    <mergeCell ref="B119:B120"/>
    <mergeCell ref="C119:C120"/>
    <mergeCell ref="D119:D120"/>
    <mergeCell ref="E119:E120"/>
    <mergeCell ref="K119:K120"/>
    <mergeCell ref="L119:L120"/>
    <mergeCell ref="M119:M120"/>
    <mergeCell ref="N119:N120"/>
    <mergeCell ref="O119:O120"/>
    <mergeCell ref="P119:P120"/>
    <mergeCell ref="Q119:Q120"/>
    <mergeCell ref="R119:R120"/>
    <mergeCell ref="A121:A122"/>
    <mergeCell ref="B121:B122"/>
    <mergeCell ref="C121:C122"/>
    <mergeCell ref="D121:D122"/>
    <mergeCell ref="E121:E122"/>
    <mergeCell ref="O121:O122"/>
    <mergeCell ref="P121:P122"/>
    <mergeCell ref="Q121:Q122"/>
    <mergeCell ref="R121:R122"/>
    <mergeCell ref="A123:A125"/>
    <mergeCell ref="B123:B125"/>
    <mergeCell ref="C123:C125"/>
    <mergeCell ref="D123:D125"/>
    <mergeCell ref="E123:E125"/>
    <mergeCell ref="K123:K125"/>
    <mergeCell ref="L123:L125"/>
    <mergeCell ref="M123:M125"/>
    <mergeCell ref="N123:N125"/>
    <mergeCell ref="O123:O125"/>
    <mergeCell ref="P123:P125"/>
    <mergeCell ref="Q123:Q125"/>
    <mergeCell ref="R123:R125"/>
    <mergeCell ref="A127:A129"/>
    <mergeCell ref="B127:B129"/>
    <mergeCell ref="C127:C129"/>
    <mergeCell ref="D127:D129"/>
    <mergeCell ref="E127:E129"/>
    <mergeCell ref="G127:G129"/>
    <mergeCell ref="H127:H129"/>
    <mergeCell ref="I127:I129"/>
    <mergeCell ref="J127:J129"/>
    <mergeCell ref="O127:O129"/>
    <mergeCell ref="P127:P129"/>
    <mergeCell ref="Q127:Q129"/>
    <mergeCell ref="R127:R129"/>
    <mergeCell ref="A132:A133"/>
    <mergeCell ref="B132:B133"/>
    <mergeCell ref="C132:C133"/>
    <mergeCell ref="D132:D133"/>
    <mergeCell ref="E132:E133"/>
    <mergeCell ref="K132:K133"/>
    <mergeCell ref="L132:L133"/>
    <mergeCell ref="M132:M133"/>
    <mergeCell ref="N132:N133"/>
    <mergeCell ref="O132:O133"/>
    <mergeCell ref="P132:P133"/>
    <mergeCell ref="Q132:Q133"/>
    <mergeCell ref="R132:R133"/>
    <mergeCell ref="A135:A137"/>
    <mergeCell ref="B135:B137"/>
    <mergeCell ref="C135:C137"/>
    <mergeCell ref="D135:D137"/>
    <mergeCell ref="E135:E137"/>
    <mergeCell ref="O135:O137"/>
    <mergeCell ref="P135:P137"/>
    <mergeCell ref="Q135:Q137"/>
    <mergeCell ref="R135:R137"/>
    <mergeCell ref="G136:G137"/>
    <mergeCell ref="H136:H137"/>
    <mergeCell ref="I136:I137"/>
    <mergeCell ref="J136:J137"/>
    <mergeCell ref="A138:A140"/>
    <mergeCell ref="B138:B140"/>
    <mergeCell ref="C138:C140"/>
    <mergeCell ref="D138:D140"/>
    <mergeCell ref="E138:E140"/>
    <mergeCell ref="K138:K140"/>
    <mergeCell ref="L138:L140"/>
    <mergeCell ref="M138:M140"/>
    <mergeCell ref="N138:N140"/>
    <mergeCell ref="O138:O140"/>
    <mergeCell ref="P138:P140"/>
    <mergeCell ref="Q138:Q140"/>
    <mergeCell ref="R138:R140"/>
    <mergeCell ref="A142:A143"/>
    <mergeCell ref="B142:B143"/>
    <mergeCell ref="C142:C143"/>
    <mergeCell ref="D142:D143"/>
    <mergeCell ref="E142:E143"/>
    <mergeCell ref="K142:K143"/>
    <mergeCell ref="L142:L143"/>
    <mergeCell ref="M142:M143"/>
    <mergeCell ref="N142:N143"/>
    <mergeCell ref="O142:O143"/>
    <mergeCell ref="P142:P143"/>
    <mergeCell ref="Q142:Q143"/>
    <mergeCell ref="R142:R143"/>
    <mergeCell ref="A144:A145"/>
    <mergeCell ref="B144:B145"/>
    <mergeCell ref="C144:C145"/>
    <mergeCell ref="D144:D145"/>
    <mergeCell ref="E144:E145"/>
    <mergeCell ref="K144:K145"/>
    <mergeCell ref="L144:L145"/>
    <mergeCell ref="M144:M145"/>
    <mergeCell ref="N144:N145"/>
    <mergeCell ref="O144:O145"/>
    <mergeCell ref="P144:P145"/>
    <mergeCell ref="Q144:Q145"/>
    <mergeCell ref="R144:R145"/>
  </mergeCells>
  <printOptions headings="0" gridLines="0"/>
  <pageMargins left="0.25" right="0.25" top="0.75" bottom="0.75" header="0.29999999999999999" footer="0.29999999999999999"/>
  <pageSetup paperSize="9" scale="37" fitToWidth="1" fitToHeight="0" pageOrder="downThenOver" orientation="landscape" usePrinterDefaults="1" blackAndWhite="0" draft="0" cellComments="none" useFirstPageNumber="0" errors="displayed" horizontalDpi="2147483648" verticalDpi="2147483648"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I1" zoomScale="70" workbookViewId="0">
      <selection activeCell="F21" activeCellId="0" sqref="F21"/>
    </sheetView>
  </sheetViews>
  <sheetFormatPr defaultRowHeight="14.25"/>
  <cols>
    <col customWidth="1" min="1" max="1" width="6"/>
    <col customWidth="1" min="2" max="2" width="20.140625"/>
    <col customWidth="1" min="3" max="3" width="36.7109375"/>
    <col customWidth="1" hidden="1" min="4" max="4" width="18.5703125"/>
    <col customWidth="1" min="5" max="5" width="38.85546875"/>
    <col customWidth="1" min="6" max="6" width="31.42578125"/>
    <col customWidth="1" min="7" max="7" width="21.5703125"/>
    <col customWidth="1" min="8" max="8" width="20.7109375"/>
    <col customWidth="1" min="9" max="9" width="51.85546875"/>
    <col customWidth="1" min="10" max="10" width="52.421875"/>
    <col customWidth="1" min="11" max="11" width="23.421875"/>
    <col customWidth="1" min="12" max="12" width="23.8515625"/>
    <col customWidth="1" min="13" max="13" width="48.421875"/>
  </cols>
  <sheetData>
    <row r="1" ht="68.25" customHeight="1">
      <c r="A1" s="893" t="s">
        <v>3224</v>
      </c>
      <c r="B1" s="894"/>
      <c r="C1" s="894"/>
      <c r="D1" s="894"/>
      <c r="E1" s="894"/>
      <c r="F1" s="894"/>
      <c r="G1" s="894"/>
      <c r="H1" s="894"/>
      <c r="I1" s="894"/>
      <c r="J1" s="895"/>
      <c r="K1" s="895"/>
      <c r="L1" s="895"/>
      <c r="M1" s="896"/>
    </row>
    <row r="2" ht="26.25" customHeight="1">
      <c r="A2" s="897" t="s">
        <v>1</v>
      </c>
      <c r="B2" s="897" t="s">
        <v>2</v>
      </c>
      <c r="C2" s="897" t="s">
        <v>3</v>
      </c>
      <c r="D2" s="897" t="s">
        <v>4</v>
      </c>
      <c r="E2" s="897" t="s">
        <v>3225</v>
      </c>
      <c r="F2" s="897" t="s">
        <v>3226</v>
      </c>
      <c r="G2" s="897" t="s">
        <v>648</v>
      </c>
      <c r="H2" s="897" t="s">
        <v>649</v>
      </c>
      <c r="I2" s="898" t="s">
        <v>652</v>
      </c>
      <c r="J2" s="2" t="s">
        <v>1260</v>
      </c>
      <c r="K2" s="2" t="s">
        <v>660</v>
      </c>
      <c r="L2" s="2" t="s">
        <v>661</v>
      </c>
      <c r="M2" s="899" t="s">
        <v>8</v>
      </c>
    </row>
    <row r="3" ht="126.75" customHeight="1">
      <c r="A3" s="900"/>
      <c r="B3" s="900"/>
      <c r="C3" s="900"/>
      <c r="D3" s="901"/>
      <c r="E3" s="902"/>
      <c r="F3" s="900"/>
      <c r="G3" s="900"/>
      <c r="H3" s="900"/>
      <c r="I3" s="901"/>
      <c r="J3" s="10"/>
      <c r="K3" s="6"/>
      <c r="L3" s="6"/>
      <c r="M3" s="902"/>
    </row>
    <row r="4" ht="142.5">
      <c r="A4" s="12">
        <v>1</v>
      </c>
      <c r="B4" s="12" t="s">
        <v>2968</v>
      </c>
      <c r="C4" s="12" t="s">
        <v>3227</v>
      </c>
      <c r="D4" s="12" t="s">
        <v>3228</v>
      </c>
      <c r="E4" s="903">
        <v>1064994.8799999999</v>
      </c>
      <c r="F4" s="903">
        <v>1423634.96</v>
      </c>
      <c r="G4" s="12">
        <v>82.719999999999999</v>
      </c>
      <c r="H4" s="12" t="s">
        <v>3229</v>
      </c>
      <c r="I4" s="903">
        <v>2123411.4700000002</v>
      </c>
      <c r="J4" s="904" t="s">
        <v>3230</v>
      </c>
      <c r="K4" s="905">
        <v>45449</v>
      </c>
      <c r="L4" s="12">
        <v>5426</v>
      </c>
      <c r="M4" s="14" t="s">
        <v>3231</v>
      </c>
    </row>
    <row r="11" ht="16.5" customHeight="1">
      <c r="C11" s="906"/>
    </row>
    <row r="12" ht="17.25">
      <c r="C12" s="906"/>
      <c r="J12" s="25"/>
      <c r="K12" s="907"/>
    </row>
    <row r="13" ht="17.25">
      <c r="C13" s="906"/>
      <c r="J13" s="25"/>
      <c r="K13" s="907"/>
    </row>
    <row r="14" ht="17.25">
      <c r="C14" s="906"/>
      <c r="J14" s="25"/>
      <c r="K14" s="907"/>
    </row>
    <row r="15" ht="15" customHeight="1">
      <c r="C15" s="906"/>
    </row>
    <row r="16" ht="15" customHeight="1">
      <c r="C16" s="906"/>
    </row>
    <row r="17" ht="17.25">
      <c r="C17" s="906"/>
    </row>
    <row r="18" ht="17.25">
      <c r="C18" s="906"/>
    </row>
  </sheetData>
  <mergeCells count="14">
    <mergeCell ref="A1:M1"/>
    <mergeCell ref="A2:A3"/>
    <mergeCell ref="B2:B3"/>
    <mergeCell ref="C2:C3"/>
    <mergeCell ref="D2:D3"/>
    <mergeCell ref="E2:E3"/>
    <mergeCell ref="F2:F3"/>
    <mergeCell ref="G2:G3"/>
    <mergeCell ref="H2:H3"/>
    <mergeCell ref="I2:I3"/>
    <mergeCell ref="J2:J3"/>
    <mergeCell ref="K2:K3"/>
    <mergeCell ref="L2:L3"/>
    <mergeCell ref="M2:M3"/>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2147483648" verticalDpi="2147483648" copies="1"/>
  <headerFooter/>
</worksheet>
</file>

<file path=docProps/app.xml><?xml version="1.0" encoding="utf-8"?>
<Properties xmlns="http://schemas.openxmlformats.org/officeDocument/2006/extended-properties" xmlns:vt="http://schemas.openxmlformats.org/officeDocument/2006/docPropsVTypes">
  <Application>Р7-Офис/2024.3.1.523</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92</cp:revision>
  <dcterms:created xsi:type="dcterms:W3CDTF">2006-09-16T00:00:00Z</dcterms:created>
  <dcterms:modified xsi:type="dcterms:W3CDTF">2025-07-14T03:14:59Z</dcterms:modified>
</cp:coreProperties>
</file>